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65491" windowWidth="9645" windowHeight="11640" tabRatio="752" activeTab="0"/>
  </bookViews>
  <sheets>
    <sheet name="Титул ф.11-а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externalReferences>
    <externalReference r:id="rId9"/>
  </externalReferences>
  <definedNames>
    <definedName name="_xlnm.Print_Titles" localSheetId="1">'Раздел 1'!$7:$7</definedName>
    <definedName name="_xlnm.Print_Titles" localSheetId="2">'Раздел 2'!$7:$12</definedName>
    <definedName name="Коды_отчетных_периодов" localSheetId="1">'[1]Списки'!$D$2:$E$3</definedName>
    <definedName name="Коды_отчетных_периодов" localSheetId="2">#REF!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#REF!</definedName>
    <definedName name="Коды_судов">'Списки'!$A$2:$B$440</definedName>
    <definedName name="Наим_отчет_периода" localSheetId="1">'[1]Списки'!$D$2:$D$3</definedName>
    <definedName name="Наим_отчет_периода" localSheetId="2">#REF!</definedName>
    <definedName name="Наим_отчет_периода">'Списки'!$D$2:$D$3</definedName>
    <definedName name="Наим_УСД" localSheetId="1">'[1]Списки'!$A$2:$A$91</definedName>
    <definedName name="Наим_УСД" localSheetId="2">#REF!</definedName>
    <definedName name="Наим_УСД">'Списки'!$A$2:$A$440</definedName>
    <definedName name="_xlnm.Print_Area" localSheetId="1">'Раздел 1'!$A$1:$AI$37</definedName>
    <definedName name="_xlnm.Print_Area" localSheetId="2">'Раздел 2'!$A$1:$AV$128</definedName>
    <definedName name="_xlnm.Print_Area" localSheetId="0">'Титул ф.11-а'!$A$1:$N$29</definedName>
  </definedNames>
  <calcPr fullCalcOnLoad="1"/>
</workbook>
</file>

<file path=xl/sharedStrings.xml><?xml version="1.0" encoding="utf-8"?>
<sst xmlns="http://schemas.openxmlformats.org/spreadsheetml/2006/main" count="2460" uniqueCount="1415">
  <si>
    <t>Ф.K2s разд.1 стл.27 стр.7&gt;=Ф.K2s разд.1 стл.27 стр.8</t>
  </si>
  <si>
    <t>Ф.K2s разд.1 стл.28 стр.7&gt;=Ф.K2s разд.1 стл.28 стр.8</t>
  </si>
  <si>
    <t>Ф.K2s разд.1 стл.29 стр.7&gt;=Ф.K2s разд.1 стл.29 стр.8</t>
  </si>
  <si>
    <t>Ф.K2s разд.1 стл.30 стр.7&gt;=Ф.K2s разд.1 стл.30 стр.8</t>
  </si>
  <si>
    <t>Ф.K2s разд.1 стл.31 стр.7&gt;=Ф.K2s разд.1 стл.31 стр.8</t>
  </si>
  <si>
    <t>Ф.K2s разд.1 стл.32 стр.7&gt;=Ф.K2s разд.1 стл.32 стр.8</t>
  </si>
  <si>
    <t>Ф.K2s разд.1 стл.1 стр.2&gt;=Ф.K2s разд.1 стл.1 сумма стр.3-5</t>
  </si>
  <si>
    <t>Ф.K2s разд.1 стл.2 стр.2&gt;=Ф.K2s разд.1 стл.2 сумма стр.3-5</t>
  </si>
  <si>
    <t>Ф.K2s разд.1 стл.3 стр.2&gt;=Ф.K2s разд.1 стл.3 сумма стр.3-5</t>
  </si>
  <si>
    <t>Ф.K2s разд.1 стл.4 стр.2&gt;=Ф.K2s разд.1 стл.4 сумма стр.3-5</t>
  </si>
  <si>
    <t>Ф.K2s разд.1 стл.5 стр.2&gt;=Ф.K2s разд.1 стл.5 сумма стр.3-5</t>
  </si>
  <si>
    <t>Ф.K2s разд.1 стл.6 стр.2&gt;=Ф.K2s разд.1 стл.6 сумма стр.3-5</t>
  </si>
  <si>
    <t>Ф.K2s разд.1 стл.7 стр.2&gt;=Ф.K2s разд.1 стл.7 сумма стр.3-5</t>
  </si>
  <si>
    <t>Ф.K2s разд.1 стл.8 стр.2&gt;=Ф.K2s разд.1 стл.8 сумма стр.3-5</t>
  </si>
  <si>
    <t>Ф.K2s разд.1 стл.9 стр.2&gt;=Ф.K2s разд.1 стл.9 сумма стр.3-5</t>
  </si>
  <si>
    <t>Ф.K2s разд.1 стл.10 стр.2&gt;=Ф.K2s разд.1 стл.10 сумма стр.3-5</t>
  </si>
  <si>
    <t>Ф.K2s разд.1 стл.11 стр.2&gt;=Ф.K2s разд.1 стл.11 сумма стр.3-5</t>
  </si>
  <si>
    <t>Ф.K2s разд.1 стл.12 стр.2&gt;=Ф.K2s разд.1 стл.12 сумма стр.3-5</t>
  </si>
  <si>
    <t>Ф.K2s разд.1 стл.13 стр.2&gt;=Ф.K2s разд.1 стл.13 сумма стр.3-5</t>
  </si>
  <si>
    <t>Ф.K2s разд.1 стл.14 стр.2&gt;=Ф.K2s разд.1 стл.14 сумма стр.3-5</t>
  </si>
  <si>
    <t>Ф.K2s разд.1 стл.15 стр.2&gt;=Ф.K2s разд.1 стл.15 сумма стр.3-5</t>
  </si>
  <si>
    <t>Ф.K2s разд.1 стл.16 стр.2&gt;=Ф.K2s разд.1 стл.16 сумма стр.3-5</t>
  </si>
  <si>
    <t>Ф.K2s разд.1 стл.17 стр.2&gt;=Ф.K2s разд.1 стл.17 сумма стр.3-5</t>
  </si>
  <si>
    <t>Ф.K2s разд.1 стл.18 стр.2&gt;=Ф.K2s разд.1 стл.18 сумма стр.3-5</t>
  </si>
  <si>
    <t>Ф.K2s разд.1 стл.19 стр.2&gt;=Ф.K2s разд.1 стл.19 сумма стр.3-5</t>
  </si>
  <si>
    <t>Ф.K2s разд.1 стл.20 стр.2&gt;=Ф.K2s разд.1 стл.20 сумма стр.3-5</t>
  </si>
  <si>
    <t>Ф.K2s разд.1 стл.21 стр.2&gt;=Ф.K2s разд.1 стл.21 сумма стр.3-5</t>
  </si>
  <si>
    <t>Ф.K2s разд.1 стл.22 стр.2&gt;=Ф.K2s разд.1 стл.22 сумма стр.3-5</t>
  </si>
  <si>
    <t>Ф.K2s разд.1 стл.23 стр.2&gt;=Ф.K2s разд.1 стл.23 сумма стр.3-5</t>
  </si>
  <si>
    <t>Ф.K2s разд.1 стл.24 стр.2&gt;=Ф.K2s разд.1 стл.24 сумма стр.3-5</t>
  </si>
  <si>
    <t>Ф.K2s разд.1 стл.25 стр.2&gt;=Ф.K2s разд.1 стл.25 сумма стр.3-5</t>
  </si>
  <si>
    <t>Ф.K2s разд.1 стл.26 стр.2&gt;=Ф.K2s разд.1 стл.26 сумма стр.3-5</t>
  </si>
  <si>
    <t>Ф.K2s разд.1 стл.27 стр.2&gt;=Ф.K2s разд.1 стл.27 сумма стр.3-5</t>
  </si>
  <si>
    <t>Ф.K2s разд.1 стл.28 стр.2&gt;=Ф.K2s разд.1 стл.28 сумма стр.3-5</t>
  </si>
  <si>
    <t>Ф.K2s разд.1 стл.29 стр.2&gt;=Ф.K2s разд.1 стл.29 сумма стр.3-5</t>
  </si>
  <si>
    <t>Ф.K2s разд.1 стл.30 стр.2&gt;=Ф.K2s разд.1 стл.30 сумма стр.3-5</t>
  </si>
  <si>
    <t>Ф.K2s разд.1 стл.31 стр.2&gt;=Ф.K2s разд.1 стл.31 сумма стр.3-5</t>
  </si>
  <si>
    <t>Ф.K2s разд.1 стл.32 стр.2&gt;=Ф.K2s разд.1 стл.32 сумма стр.3-5</t>
  </si>
  <si>
    <t>Ф.K2s разд.1 стл.1 стр.1&gt;=Ф.K2s разд.1 стл.1 стр.2</t>
  </si>
  <si>
    <t>Ф.K2s разд.1 стл.2 стр.1&gt;=Ф.K2s разд.1 стл.2 стр.2</t>
  </si>
  <si>
    <t>Ф.K2s разд.1 стл.3 стр.1&gt;=Ф.K2s разд.1 стл.3 стр.2</t>
  </si>
  <si>
    <t>Ф.K2s разд.1 стл.4 стр.1&gt;=Ф.K2s разд.1 стл.4 стр.2</t>
  </si>
  <si>
    <t>Ф.K2s разд.1 стл.5 стр.1&gt;=Ф.K2s разд.1 стл.5 стр.2</t>
  </si>
  <si>
    <t>Ф.K2s разд.1 стл.6 стр.1&gt;=Ф.K2s разд.1 стл.6 стр.2</t>
  </si>
  <si>
    <t>Ф.K2s разд.1 стл.7 стр.1&gt;=Ф.K2s разд.1 стл.7 стр.2</t>
  </si>
  <si>
    <t>Ф.K2s разд.1 стл.8 стр.1&gt;=Ф.K2s разд.1 стл.8 стр.2</t>
  </si>
  <si>
    <t>Ф.K2s разд.1 стл.9 стр.1&gt;=Ф.K2s разд.1 стл.9 стр.2</t>
  </si>
  <si>
    <t>Ф.K2s разд.1 стл.10 стр.1&gt;=Ф.K2s разд.1 стл.10 стр.2</t>
  </si>
  <si>
    <t>Ф.K2s разд.1 стл.11 стр.1&gt;=Ф.K2s разд.1 стл.11 стр.2</t>
  </si>
  <si>
    <t>Ф.K2s разд.1 стл.12 стр.1&gt;=Ф.K2s разд.1 стл.12 стр.2</t>
  </si>
  <si>
    <t>Ф.K2s разд.1 стл.13 стр.1&gt;=Ф.K2s разд.1 стл.13 стр.2</t>
  </si>
  <si>
    <t>Ф.K2s разд.1 стл.14 стр.1&gt;=Ф.K2s разд.1 стл.14 стр.2</t>
  </si>
  <si>
    <t>Ф.K2s разд.1 стл.15 стр.1&gt;=Ф.K2s разд.1 стл.15 стр.2</t>
  </si>
  <si>
    <t>Ф.K2s разд.1 стл.16 стр.1&gt;=Ф.K2s разд.1 стл.16 стр.2</t>
  </si>
  <si>
    <t>Ф.K2s разд.1 стл.17 стр.1&gt;=Ф.K2s разд.1 стл.17 стр.2</t>
  </si>
  <si>
    <t>Ф.K2s разд.1 стл.18 стр.1&gt;=Ф.K2s разд.1 стл.18 стр.2</t>
  </si>
  <si>
    <t>Ф.K2s разд.1 стл.19 стр.1&gt;=Ф.K2s разд.1 стл.19 стр.2</t>
  </si>
  <si>
    <t>Ф.K2s разд.1 стл.20 стр.1&gt;=Ф.K2s разд.1 стл.20 стр.2</t>
  </si>
  <si>
    <t>Ф.K2s разд.1 стл.21 стр.1&gt;=Ф.K2s разд.1 стл.21 стр.2</t>
  </si>
  <si>
    <t>Ф.K2s разд.1 стл.22 стр.1&gt;=Ф.K2s разд.1 стл.22 стр.2</t>
  </si>
  <si>
    <t>Ф.K2s разд.1 стл.23 стр.1&gt;=Ф.K2s разд.1 стл.23 стр.2</t>
  </si>
  <si>
    <t>Ф.K2s разд.1 стл.24 стр.1&gt;=Ф.K2s разд.1 стл.24 стр.2</t>
  </si>
  <si>
    <t>Ф.K2s разд.1 стл.25 стр.1&gt;=Ф.K2s разд.1 стл.25 стр.2</t>
  </si>
  <si>
    <t>Ф.K2s разд.1 стл.26 стр.1&gt;=Ф.K2s разд.1 стл.26 стр.2</t>
  </si>
  <si>
    <t>Ф.K2s разд.1 стл.27 стр.1&gt;=Ф.K2s разд.1 стл.27 стр.2</t>
  </si>
  <si>
    <t>Ф.K2s разд.1 стл.28 стр.1&gt;=Ф.K2s разд.1 стл.28 стр.2</t>
  </si>
  <si>
    <t>Ф.K2s разд.1 стл.29 стр.1&gt;=Ф.K2s разд.1 стл.29 стр.2</t>
  </si>
  <si>
    <t>Ф.K2s разд.1 стл.30 стр.1&gt;=Ф.K2s разд.1 стл.30 стр.2</t>
  </si>
  <si>
    <t>Ф.K2s разд.1 стл.31 стр.1&gt;=Ф.K2s разд.1 стл.31 стр.2</t>
  </si>
  <si>
    <t>Ф.K2s разд.1 стл.32 стр.1&gt;=Ф.K2s разд.1 стл.32 стр.2</t>
  </si>
  <si>
    <t>Ф.K2s разд.1 стл.1 стр.29&gt;=Ф.K2s разд.1 стл.1 стр.5</t>
  </si>
  <si>
    <t>Ф.K2s разд.1 стл.2 стр.29&gt;=Ф.K2s разд.1 стл.2 стр.5</t>
  </si>
  <si>
    <t>Ф.K2s разд.1 стл.3 стр.29&gt;=Ф.K2s разд.1 стл.3 стр.5</t>
  </si>
  <si>
    <t>Ф.K2s разд.1 стл.4 стр.29&gt;=Ф.K2s разд.1 стл.4 стр.5</t>
  </si>
  <si>
    <t>Ф.K2s разд.1 стл.5 стр.29&gt;=Ф.K2s разд.1 стл.5 стр.5</t>
  </si>
  <si>
    <t>Ф.K2s разд.1 стл.6 стр.29&gt;=Ф.K2s разд.1 стл.6 стр.5</t>
  </si>
  <si>
    <t>Ф.K2s разд.1 стл.7 стр.29&gt;=Ф.K2s разд.1 стл.7 стр.5</t>
  </si>
  <si>
    <t>Ф.K2s разд.1 стл.8 стр.29&gt;=Ф.K2s разд.1 стл.8 стр.5</t>
  </si>
  <si>
    <t>Ф.K2s разд.1 стл.9 стр.29&gt;=Ф.K2s разд.1 стл.9 стр.5</t>
  </si>
  <si>
    <t>Ф.K2s разд.1 стл.10 стр.29&gt;=Ф.K2s разд.1 стл.10 стр.5</t>
  </si>
  <si>
    <t>Ф.K2s разд.1 стл.11 стр.29&gt;=Ф.K2s разд.1 стл.11 стр.5</t>
  </si>
  <si>
    <t>Ф.K2s разд.1 стл.12 стр.29&gt;=Ф.K2s разд.1 стл.12 стр.5</t>
  </si>
  <si>
    <t>Ф.K2s разд.1 стл.13 стр.29&gt;=Ф.K2s разд.1 стл.13 стр.5</t>
  </si>
  <si>
    <t>Ф.K2s разд.1 стл.14 стр.29&gt;=Ф.K2s разд.1 стл.14 стр.5</t>
  </si>
  <si>
    <t>Ф.K2s разд.1 стл.15 стр.29&gt;=Ф.K2s разд.1 стл.15 стр.5</t>
  </si>
  <si>
    <t>Ф.K2s разд.1 стл.16 стр.29&gt;=Ф.K2s разд.1 стл.16 стр.5</t>
  </si>
  <si>
    <t>Ф.K2s разд.1 стл.17 стр.29&gt;=Ф.K2s разд.1 стл.17 стр.5</t>
  </si>
  <si>
    <t>Ф.K2s разд.1 стл.18 стр.29&gt;=Ф.K2s разд.1 стл.18 стр.5</t>
  </si>
  <si>
    <t>Ф.K2s разд.1 стл.19 стр.29&gt;=Ф.K2s разд.1 стл.19 стр.5</t>
  </si>
  <si>
    <t>Ф.K2s разд.1 стл.20 стр.29&gt;=Ф.K2s разд.1 стл.20 стр.5</t>
  </si>
  <si>
    <t>Ф.K2s разд.1 стл.21 стр.29&gt;=Ф.K2s разд.1 стл.21 стр.5</t>
  </si>
  <si>
    <t>Ф.K2s разд.1 стл.22 стр.29&gt;=Ф.K2s разд.1 стл.22 стр.5</t>
  </si>
  <si>
    <t>Ф.K2s разд.1 стл.23 стр.29&gt;=Ф.K2s разд.1 стл.23 стр.5</t>
  </si>
  <si>
    <t>Ф.K2s разд.1 стл.24 стр.29&gt;=Ф.K2s разд.1 стл.24 стр.5</t>
  </si>
  <si>
    <t>Ф.K2s разд.1 стл.25 стр.29&gt;=Ф.K2s разд.1 стл.25 стр.5</t>
  </si>
  <si>
    <t>Ф.K2s разд.1 стл.26 стр.29&gt;=Ф.K2s разд.1 стл.26 стр.5</t>
  </si>
  <si>
    <t>Ф.K2s разд.1 стл.27 стр.29&gt;=Ф.K2s разд.1 стл.27 стр.5</t>
  </si>
  <si>
    <t>Ф.K2s разд.1 стл.28 стр.29&gt;=Ф.K2s разд.1 стл.28 стр.5</t>
  </si>
  <si>
    <t>Ф.K2s разд.1 стл.29 стр.29&gt;=Ф.K2s разд.1 стл.29 стр.5</t>
  </si>
  <si>
    <t>Ф.K2s разд.1 стл.30 стр.29&gt;=Ф.K2s разд.1 стл.30 стр.5</t>
  </si>
  <si>
    <t>Ф.K2s разд.1 стл.31 стр.29&gt;=Ф.K2s разд.1 стл.31 стр.5</t>
  </si>
  <si>
    <t>Ф.K2s разд.1 стл.32 стр.29&gt;=Ф.K2s разд.1 стл.32 стр.5</t>
  </si>
  <si>
    <t>Ф.K2s разд.2 стл.43 стр.37&lt;=Ф.K2s разд.2 стл.42 стр.37</t>
  </si>
  <si>
    <t>Ф.K2s разд.2 стл.43 стр.38&lt;=Ф.K2s разд.2 стл.42 стр.38</t>
  </si>
  <si>
    <t>Ф.K2s разд.2 стл.43 стр.39&lt;=Ф.K2s разд.2 стл.42 стр.39</t>
  </si>
  <si>
    <t>Ф.K2s разд.2 стл.43 стр.40&lt;=Ф.K2s разд.2 стл.42 стр.40</t>
  </si>
  <si>
    <t>Ф.K2s разд.2 стл.43 стр.41&lt;=Ф.K2s разд.2 стл.42 стр.41</t>
  </si>
  <si>
    <t>Ф.K2s разд.2 стл.43 стр.42&lt;=Ф.K2s разд.2 стл.42 стр.42</t>
  </si>
  <si>
    <t>Ф.K2s разд.2 стл.43 стр.43&lt;=Ф.K2s разд.2 стл.42 стр.43</t>
  </si>
  <si>
    <t>Ф.K2s разд.2 стл.43 стр.44&lt;=Ф.K2s разд.2 стл.42 стр.44</t>
  </si>
  <si>
    <t>Ф.K2s разд.2 стл.43 стр.45&lt;=Ф.K2s разд.2 стл.42 стр.45</t>
  </si>
  <si>
    <t>Ф.K2s разд.2 стл.43 стр.46&lt;=Ф.K2s разд.2 стл.42 стр.46</t>
  </si>
  <si>
    <t>Ф.K2s разд.2 стл.43 стр.47&lt;=Ф.K2s разд.2 стл.42 стр.47</t>
  </si>
  <si>
    <t>Ф.K2s разд.2 стл.43 стр.48&lt;=Ф.K2s разд.2 стл.42 стр.48</t>
  </si>
  <si>
    <t>Ф.K2s разд.2 стл.43 стр.49&lt;=Ф.K2s разд.2 стл.42 стр.49</t>
  </si>
  <si>
    <t>Ф.K2s разд.2 стл.43 стр.50&lt;=Ф.K2s разд.2 стл.42 стр.50</t>
  </si>
  <si>
    <t>Ф.K2s разд.2 стл.43 стр.51&lt;=Ф.K2s разд.2 стл.42 стр.51</t>
  </si>
  <si>
    <t>Ф.K2s разд.2 стл.43 стр.52&lt;=Ф.K2s разд.2 стл.42 стр.52</t>
  </si>
  <si>
    <t>Ф.K2s разд.2 стл.43 стр.53&lt;=Ф.K2s разд.2 стл.42 стр.53</t>
  </si>
  <si>
    <t>Ф.K2s разд.2 стл.43 стр.54&lt;=Ф.K2s разд.2 стл.42 стр.54</t>
  </si>
  <si>
    <t>Ф.K2s разд.2 стл.43 стр.55&lt;=Ф.K2s разд.2 стл.42 стр.55</t>
  </si>
  <si>
    <t>Ф.K2s разд.2 стл.43 стр.56&lt;=Ф.K2s разд.2 стл.42 стр.56</t>
  </si>
  <si>
    <t>Ф.K2s разд.2 стл.43 стр.57&lt;=Ф.K2s разд.2 стл.42 стр.57</t>
  </si>
  <si>
    <t>Ф.K2s разд.2 стл.43 стр.58&lt;=Ф.K2s разд.2 стл.42 стр.58</t>
  </si>
  <si>
    <t>Ф.K2s разд.2 стл.43 стр.59&lt;=Ф.K2s разд.2 стл.42 стр.59</t>
  </si>
  <si>
    <t>Ф.K2s разд.2 стл.43 стр.60&lt;=Ф.K2s разд.2 стл.42 стр.60</t>
  </si>
  <si>
    <t>Ф.K2s разд.2 стл.43 стр.61&lt;=Ф.K2s разд.2 стл.42 стр.61</t>
  </si>
  <si>
    <t>Ф.K2s разд.2 стл.43 стр.62&lt;=Ф.K2s разд.2 стл.42 стр.62</t>
  </si>
  <si>
    <t>Ф.K2s разд.2 стл.43 стр.63&lt;=Ф.K2s разд.2 стл.42 стр.63</t>
  </si>
  <si>
    <t>Ф.K2s разд.2 стл.43 стр.64&lt;=Ф.K2s разд.2 стл.42 стр.64</t>
  </si>
  <si>
    <t>Ф.K2s разд.2 стл.43 стр.65&lt;=Ф.K2s разд.2 стл.42 стр.65</t>
  </si>
  <si>
    <t>Ф.K2s разд.2 стл.43 стр.66&lt;=Ф.K2s разд.2 стл.42 стр.66</t>
  </si>
  <si>
    <t>Ф.K2s разд.2 стл.43 стр.67&lt;=Ф.K2s разд.2 стл.42 стр.67</t>
  </si>
  <si>
    <t>Ф.K2s разд.2 стл.43 стр.68&lt;=Ф.K2s разд.2 стл.42 стр.68</t>
  </si>
  <si>
    <t>Ф.K2s разд.2 стл.43 стр.69&lt;=Ф.K2s разд.2 стл.42 стр.69</t>
  </si>
  <si>
    <t>Ф.K2s разд.2 стл.43 стр.70&lt;=Ф.K2s разд.2 стл.42 стр.70</t>
  </si>
  <si>
    <t>Ф.K2s разд.2 стл.43 стр.71&lt;=Ф.K2s разд.2 стл.42 стр.71</t>
  </si>
  <si>
    <t>Ф.K2s разд.2 стл.43 стр.72&lt;=Ф.K2s разд.2 стл.42 стр.72</t>
  </si>
  <si>
    <t>Ф.K2s разд.2 стл.43 стр.73&lt;=Ф.K2s разд.2 стл.42 стр.73</t>
  </si>
  <si>
    <t>Ф.K2s разд.2 стл.43 стр.74&lt;=Ф.K2s разд.2 стл.42 стр.74</t>
  </si>
  <si>
    <t>Ф.K2s разд.2 стл.43 стр.75&lt;=Ф.K2s разд.2 стл.42 стр.75</t>
  </si>
  <si>
    <t>Ф.K2s разд.2 стл.43 стр.76&lt;=Ф.K2s разд.2 стл.42 стр.76</t>
  </si>
  <si>
    <t>Ф.K2s разд.2 стл.43 стр.77&lt;=Ф.K2s разд.2 стл.42 стр.77</t>
  </si>
  <si>
    <t>Ф.K2s разд.2 стл.43 стр.78&lt;=Ф.K2s разд.2 стл.42 стр.78</t>
  </si>
  <si>
    <t>Ф.K2s разд.2 стл.43 стр.79&lt;=Ф.K2s разд.2 стл.42 стр.79</t>
  </si>
  <si>
    <t>Ф.K2s разд.2 стл.43 стр.80&lt;=Ф.K2s разд.2 стл.42 стр.80</t>
  </si>
  <si>
    <t>Ф.K2s разд.2 стл.43 стр.81&lt;=Ф.K2s разд.2 стл.42 стр.81</t>
  </si>
  <si>
    <t>Ф.K2s разд.2 стл.43 стр.82&lt;=Ф.K2s разд.2 стл.42 стр.82</t>
  </si>
  <si>
    <t>Ф.K2s разд.2 стл.43 стр.83&lt;=Ф.K2s разд.2 стл.42 стр.83</t>
  </si>
  <si>
    <t>Ф.K2s разд.2 стл.43 стр.84&lt;=Ф.K2s разд.2 стл.42 стр.84</t>
  </si>
  <si>
    <t>Ф.K2s разд.2 стл.43 стр.85&lt;=Ф.K2s разд.2 стл.42 стр.85</t>
  </si>
  <si>
    <t>Ф.K2s разд.2 стл.43 стр.86&lt;=Ф.K2s разд.2 стл.42 стр.86</t>
  </si>
  <si>
    <t>Ф.K2s разд.2 стл.43 стр.87&lt;=Ф.K2s разд.2 стл.42 стр.87</t>
  </si>
  <si>
    <t>Ф.K2s разд.2 стл.43 стр.88&lt;=Ф.K2s разд.2 стл.42 стр.88</t>
  </si>
  <si>
    <t>Ф.K2s разд.2 стл.43 стр.89&lt;=Ф.K2s разд.2 стл.42 стр.89</t>
  </si>
  <si>
    <t>Ф.K2s разд.2 стл.43 стр.90&lt;=Ф.K2s разд.2 стл.42 стр.90</t>
  </si>
  <si>
    <t>Ф.K2s разд.2 стл.43 стр.91&lt;=Ф.K2s разд.2 стл.42 стр.91</t>
  </si>
  <si>
    <t>Ф.K2s разд.2 стл.43 стр.92&lt;=Ф.K2s разд.2 стл.42 стр.92</t>
  </si>
  <si>
    <t>Ф.K2s разд.2 стл.43 стр.93&lt;=Ф.K2s разд.2 стл.42 стр.93</t>
  </si>
  <si>
    <t>Ф.K2s разд.2 стл.43 стр.94&lt;=Ф.K2s разд.2 стл.42 стр.94</t>
  </si>
  <si>
    <t>Ф.K2s разд.2 стл.43 стр.95&lt;=Ф.K2s разд.2 стл.42 стр.95</t>
  </si>
  <si>
    <t>Ф.K2s разд.2 стл.43 стр.96&lt;=Ф.K2s разд.2 стл.42 стр.96</t>
  </si>
  <si>
    <t>Ф.K2s разд.2 стл.43 стр.97&lt;=Ф.K2s разд.2 стл.42 стр.97</t>
  </si>
  <si>
    <t>Ф.K2s разд.2 стл.43 стр.98&lt;=Ф.K2s разд.2 стл.42 стр.98</t>
  </si>
  <si>
    <t>Ф.K2s разд.2 стл.43 стр.99&lt;=Ф.K2s разд.2 стл.42 стр.99</t>
  </si>
  <si>
    <t>Ф.K2s разд.2 стл.43 стр.100&lt;=Ф.K2s разд.2 стл.42 стр.100</t>
  </si>
  <si>
    <t>Ф.K2s разд.2 стл.43 стр.101&lt;=Ф.K2s разд.2 стл.42 стр.101</t>
  </si>
  <si>
    <t>Ф.K2s разд.2 стл.43 стр.102&lt;=Ф.K2s разд.2 стл.42 стр.102</t>
  </si>
  <si>
    <t>Ф.K2s разд.2 стл.43 стр.103&lt;=Ф.K2s разд.2 стл.42 стр.103</t>
  </si>
  <si>
    <t>Ф.K2s разд.2 стл.43 стр.104&lt;=Ф.K2s разд.2 стл.42 стр.104</t>
  </si>
  <si>
    <t>Ф.K2s разд.2 стл.43 стр.105&lt;=Ф.K2s разд.2 стл.42 стр.105</t>
  </si>
  <si>
    <t>Ф.K2s разд.2 стл.43 стр.106&lt;=Ф.K2s разд.2 стл.42 стр.106</t>
  </si>
  <si>
    <t>Ф.K2s разд.2 стл.43 стр.107&lt;=Ф.K2s разд.2 стл.42 стр.107</t>
  </si>
  <si>
    <t>Ф.K2s разд.2 стл.43 стр.108&lt;=Ф.K2s разд.2 стл.42 стр.108</t>
  </si>
  <si>
    <t>Ф.K2s разд.2 стл.43 стр.109&lt;=Ф.K2s разд.2 стл.42 стр.109</t>
  </si>
  <si>
    <t>Ф.K2s разд.2 стл.1 стр.1&gt;=Ф.K2s разд.2 сумма стл.29-35 стр.1</t>
  </si>
  <si>
    <t>Ф.K2s разд.2 стл.1 стр.2&gt;=Ф.K2s разд.2 сумма стл.29-35 стр.2</t>
  </si>
  <si>
    <t>Ф.K2s разд.2 стл.1 стр.3&gt;=Ф.K2s разд.2 сумма стл.29-35 стр.3</t>
  </si>
  <si>
    <t>Ф.K2s разд.2 стл.1 стр.4&gt;=Ф.K2s разд.2 сумма стл.29-35 стр.4</t>
  </si>
  <si>
    <t>Ф.K2s разд.2 стл.1 стр.5&gt;=Ф.K2s разд.2 сумма стл.29-35 стр.5</t>
  </si>
  <si>
    <t>Ф.K2s разд.2 стл.1 стр.6&gt;=Ф.K2s разд.2 сумма стл.29-35 стр.6</t>
  </si>
  <si>
    <t>Ф.K2s разд.2 стл.1 стр.7&gt;=Ф.K2s разд.2 сумма стл.29-35 стр.7</t>
  </si>
  <si>
    <t>Ф.K2s разд.2 стл.1 стр.8&gt;=Ф.K2s разд.2 сумма стл.29-35 стр.8</t>
  </si>
  <si>
    <t>Ф.K2s разд.2 стл.1 стр.9&gt;=Ф.K2s разд.2 сумма стл.29-35 стр.9</t>
  </si>
  <si>
    <t>Ф.K2s разд.2 стл.1 стр.10&gt;=Ф.K2s разд.2 сумма стл.29-35 стр.10</t>
  </si>
  <si>
    <t>Ф.K2s разд.2 стл.1 стр.11&gt;=Ф.K2s разд.2 сумма стл.29-35 стр.11</t>
  </si>
  <si>
    <t>Ф.K2s разд.2 стл.1 стр.12&gt;=Ф.K2s разд.2 сумма стл.29-35 стр.12</t>
  </si>
  <si>
    <t>Ф.K2s разд.2 стл.1 стр.13&gt;=Ф.K2s разд.2 сумма стл.29-35 стр.13</t>
  </si>
  <si>
    <t>Ф.K2s разд.2 стл.1 стр.14&gt;=Ф.K2s разд.2 сумма стл.29-35 стр.14</t>
  </si>
  <si>
    <t>Ф.K2s разд.2 стл.1 стр.15&gt;=Ф.K2s разд.2 сумма стл.29-35 стр.15</t>
  </si>
  <si>
    <t>Ф.K2s разд.2 стл.1 стр.16&gt;=Ф.K2s разд.2 сумма стл.29-35 стр.16</t>
  </si>
  <si>
    <t>Ф.K2s разд.2 стл.1 стр.17&gt;=Ф.K2s разд.2 сумма стл.29-35 стр.17</t>
  </si>
  <si>
    <t>Ф.K2s разд.2 стл.1 стр.18&gt;=Ф.K2s разд.2 сумма стл.29-35 стр.18</t>
  </si>
  <si>
    <t>Ф.K2s разд.2 стл.1 стр.19&gt;=Ф.K2s разд.2 сумма стл.29-35 стр.19</t>
  </si>
  <si>
    <t>Ф.K2s разд.2 стл.1 стр.20&gt;=Ф.K2s разд.2 сумма стл.29-35 стр.20</t>
  </si>
  <si>
    <t>Ф.K2s разд.2 стл.1 стр.21&gt;=Ф.K2s разд.2 сумма стл.29-35 стр.21</t>
  </si>
  <si>
    <t>Ф.K2s разд.1 стл.13 стр.27&gt;=Ф.K2s разд.1 стл.13 стр.3+Ф.K2s разд.1 стл.13 стр.10+Ф.K2s разд.1 стл.13 стр.12+Ф.K2s разд.1 стл.13 стр.14+Ф.K2s разд.1 стл.13 стр.16+Ф.K2s разд.1 стл.13 стр.18+Ф.K2s разд.1 стл.13 стр.20+Ф.K2s разд.1 стл.13 стр.22+Ф.K2s разд.1</t>
  </si>
  <si>
    <t>Ф.K2s разд.1 стл.14 стр.27&gt;=Ф.K2s разд.1 стл.14 стр.3+Ф.K2s разд.1 стл.14 стр.10+Ф.K2s разд.1 стл.14 стр.12+Ф.K2s разд.1 стл.14 стр.14+Ф.K2s разд.1 стл.14 стр.16+Ф.K2s разд.1 стл.14 стр.18+Ф.K2s разд.1 стл.14 стр.20+Ф.K2s разд.1 стл.14 стр.22+Ф.K2s разд.1</t>
  </si>
  <si>
    <t>Ф.K2s разд.1 стл.15 стр.27&gt;=Ф.K2s разд.1 стл.15 стр.3+Ф.K2s разд.1 стл.15 стр.10+Ф.K2s разд.1 стл.15 стр.12+Ф.K2s разд.1 стл.15 стр.14+Ф.K2s разд.1 стл.15 стр.16+Ф.K2s разд.1 стл.15 стр.18+Ф.K2s разд.1 стл.15 стр.20+Ф.K2s разд.1 стл.15 стр.22+Ф.K2s разд.1</t>
  </si>
  <si>
    <t>Ф.K2s разд.1 стл.16 стр.27&gt;=Ф.K2s разд.1 стл.16 стр.3+Ф.K2s разд.1 стл.16 стр.10+Ф.K2s разд.1 стл.16 стр.12+Ф.K2s разд.1 стл.16 стр.14+Ф.K2s разд.1 стл.16 стр.16+Ф.K2s разд.1 стл.16 стр.18+Ф.K2s разд.1 стл.16 стр.20+Ф.K2s разд.1 стл.16 стр.22+Ф.K2s разд.1</t>
  </si>
  <si>
    <t>Ф.K2s разд.1 стл.17 стр.27&gt;=Ф.K2s разд.1 стл.17 стр.3+Ф.K2s разд.1 стл.17 стр.10+Ф.K2s разд.1 стл.17 стр.12+Ф.K2s разд.1 стл.17 стр.14+Ф.K2s разд.1 стл.17 стр.16+Ф.K2s разд.1 стл.17 стр.18+Ф.K2s разд.1 стл.17 стр.20+Ф.K2s разд.1 стл.17 стр.22+Ф.K2s разд.1</t>
  </si>
  <si>
    <t>Ф.K2s разд.1 стл.18 стр.27&gt;=Ф.K2s разд.1 стл.18 стр.3+Ф.K2s разд.1 стл.18 стр.10+Ф.K2s разд.1 стл.18 стр.12+Ф.K2s разд.1 стл.18 стр.14+Ф.K2s разд.1 стл.18 стр.16+Ф.K2s разд.1 стл.18 стр.18+Ф.K2s разд.1 стл.18 стр.20+Ф.K2s разд.1 стл.18 стр.22+Ф.K2s разд.1</t>
  </si>
  <si>
    <t>Ф.K2s разд.1 стл.19 стр.27&gt;=Ф.K2s разд.1 стл.19 стр.3+Ф.K2s разд.1 стл.19 стр.10+Ф.K2s разд.1 стл.19 стр.12+Ф.K2s разд.1 стл.19 стр.14+Ф.K2s разд.1 стл.19 стр.16+Ф.K2s разд.1 стл.19 стр.18+Ф.K2s разд.1 стл.19 стр.20+Ф.K2s разд.1 стл.19 стр.22+Ф.K2s разд.1</t>
  </si>
  <si>
    <t>Ф.K2s разд.1 стл.20 стр.27&gt;=Ф.K2s разд.1 стл.20 стр.3+Ф.K2s разд.1 стл.20 стр.10+Ф.K2s разд.1 стл.20 стр.12+Ф.K2s разд.1 стл.20 стр.14+Ф.K2s разд.1 стл.20 стр.16+Ф.K2s разд.1 стл.20 стр.18+Ф.K2s разд.1 стл.20 стр.20+Ф.K2s разд.1 стл.20 стр.22+Ф.K2s разд.1</t>
  </si>
  <si>
    <t>Ф.K2s разд.1 стл.21 стр.27&gt;=Ф.K2s разд.1 стл.21 стр.3+Ф.K2s разд.1 стл.21 стр.10+Ф.K2s разд.1 стл.21 стр.12+Ф.K2s разд.1 стл.21 стр.14+Ф.K2s разд.1 стл.21 стр.16+Ф.K2s разд.1 стл.21 стр.18+Ф.K2s разд.1 стл.21 стр.20+Ф.K2s разд.1 стл.21 стр.22+Ф.K2s разд.1</t>
  </si>
  <si>
    <t>Ф.K2s разд.1 стл.22 стр.27&gt;=Ф.K2s разд.1 стл.22 стр.3+Ф.K2s разд.1 стл.22 стр.10+Ф.K2s разд.1 стл.22 стр.12+Ф.K2s разд.1 стл.22 стр.14+Ф.K2s разд.1 стл.22 стр.16+Ф.K2s разд.1 стл.22 стр.18+Ф.K2s разд.1 стл.22 стр.20+Ф.K2s разд.1 стл.22 стр.22+Ф.K2s разд.1</t>
  </si>
  <si>
    <t>Ф.K2s разд.1 стл.23 стр.27&gt;=Ф.K2s разд.1 стл.23 стр.3+Ф.K2s разд.1 стл.23 стр.10+Ф.K2s разд.1 стл.23 стр.12+Ф.K2s разд.1 стл.23 стр.14+Ф.K2s разд.1 стл.23 стр.16+Ф.K2s разд.1 стл.23 стр.18+Ф.K2s разд.1 стл.23 стр.20+Ф.K2s разд.1 стл.23 стр.22+Ф.K2s разд.1</t>
  </si>
  <si>
    <t>Ф.K2s разд.1 стл.24 стр.27&gt;=Ф.K2s разд.1 стл.24 стр.3+Ф.K2s разд.1 стл.24 стр.10+Ф.K2s разд.1 стл.24 стр.12+Ф.K2s разд.1 стл.24 стр.14+Ф.K2s разд.1 стл.24 стр.16+Ф.K2s разд.1 стл.24 стр.18+Ф.K2s разд.1 стл.24 стр.20+Ф.K2s разд.1 стл.24 стр.22+Ф.K2s разд.1</t>
  </si>
  <si>
    <t>Ф.K2s разд.1 стл.25 стр.27&gt;=Ф.K2s разд.1 стл.25 стр.3+Ф.K2s разд.1 стл.25 стр.10+Ф.K2s разд.1 стл.25 стр.12+Ф.K2s разд.1 стл.25 стр.14+Ф.K2s разд.1 стл.25 стр.16+Ф.K2s разд.1 стл.25 стр.18+Ф.K2s разд.1 стл.25 стр.20+Ф.K2s разд.1 стл.25 стр.22+Ф.K2s разд.1</t>
  </si>
  <si>
    <t>Ф.K2s разд.1 стл.26 стр.27&gt;=Ф.K2s разд.1 стл.26 стр.3+Ф.K2s разд.1 стл.26 стр.10+Ф.K2s разд.1 стл.26 стр.12+Ф.K2s разд.1 стл.26 стр.14+Ф.K2s разд.1 стл.26 стр.16+Ф.K2s разд.1 стл.26 стр.18+Ф.K2s разд.1 стл.26 стр.20+Ф.K2s разд.1 стл.26 стр.22+Ф.K2s разд.1</t>
  </si>
  <si>
    <t>Ф.K2s разд.1 стл.27 стр.27&gt;=Ф.K2s разд.1 стл.27 стр.3+Ф.K2s разд.1 стл.27 стр.10+Ф.K2s разд.1 стл.27 стр.12+Ф.K2s разд.1 стл.27 стр.14+Ф.K2s разд.1 стл.27 стр.16+Ф.K2s разд.1 стл.27 стр.18+Ф.K2s разд.1 стл.27 стр.20+Ф.K2s разд.1 стл.27 стр.22+Ф.K2s разд.1</t>
  </si>
  <si>
    <t>Ф.K2s разд.1 стл.28 стр.27&gt;=Ф.K2s разд.1 стл.28 стр.3+Ф.K2s разд.1 стл.28 стр.10+Ф.K2s разд.1 стл.28 стр.12+Ф.K2s разд.1 стл.28 стр.14+Ф.K2s разд.1 стл.28 стр.16+Ф.K2s разд.1 стл.28 стр.18+Ф.K2s разд.1 стл.28 стр.20+Ф.K2s разд.1 стл.28 стр.22+Ф.K2s разд.1</t>
  </si>
  <si>
    <t>Ф.K2s разд.1 стл.29 стр.27&gt;=Ф.K2s разд.1 стл.29 стр.3+Ф.K2s разд.1 стл.29 стр.10+Ф.K2s разд.1 стл.29 стр.12+Ф.K2s разд.1 стл.29 стр.14+Ф.K2s разд.1 стл.29 стр.16+Ф.K2s разд.1 стл.29 стр.18+Ф.K2s разд.1 стл.29 стр.20+Ф.K2s разд.1 стл.29 стр.22+Ф.K2s разд.1</t>
  </si>
  <si>
    <t>Ф.K2s разд.1 стл.30 стр.27&gt;=Ф.K2s разд.1 стл.30 стр.3+Ф.K2s разд.1 стл.30 стр.10+Ф.K2s разд.1 стл.30 стр.12+Ф.K2s разд.1 стл.30 стр.14+Ф.K2s разд.1 стл.30 стр.16+Ф.K2s разд.1 стл.30 стр.18+Ф.K2s разд.1 стл.30 стр.20+Ф.K2s разд.1 стл.30 стр.22+Ф.K2s разд.1</t>
  </si>
  <si>
    <t>Ф.K2s разд.1 стл.31 стр.27&gt;=Ф.K2s разд.1 стл.31 стр.3+Ф.K2s разд.1 стл.31 стр.10+Ф.K2s разд.1 стл.31 стр.12+Ф.K2s разд.1 стл.31 стр.14+Ф.K2s разд.1 стл.31 стр.16+Ф.K2s разд.1 стл.31 стр.18+Ф.K2s разд.1 стл.31 стр.20+Ф.K2s разд.1 стл.31 стр.22+Ф.K2s разд.1</t>
  </si>
  <si>
    <t>Ф.K2s разд.1 стл.32 стр.27&gt;=Ф.K2s разд.1 стл.32 стр.3+Ф.K2s разд.1 стл.32 стр.10+Ф.K2s разд.1 стл.32 стр.12+Ф.K2s разд.1 стл.32 стр.14+Ф.K2s разд.1 стл.32 стр.16+Ф.K2s разд.1 стл.32 стр.18+Ф.K2s разд.1 стл.32 стр.20+Ф.K2s разд.1 стл.32 стр.22+Ф.K2s разд.1</t>
  </si>
  <si>
    <t>Ф.K2s разд.2 стл.6 стр.1=Ф.K2s разд.2 сумма стл.7-14 стр.1</t>
  </si>
  <si>
    <t>Ф.K2s разд.2 стл.6 стр.2=Ф.K2s разд.2 сумма стл.7-14 стр.2</t>
  </si>
  <si>
    <t>Ф.K2s разд.2 стл.6 стр.3=Ф.K2s разд.2 сумма стл.7-14 стр.3</t>
  </si>
  <si>
    <t>Ф.K2s разд.2 стл.6 стр.4=Ф.K2s разд.2 сумма стл.7-14 стр.4</t>
  </si>
  <si>
    <t>Ф.K2s разд.2 стл.6 стр.5=Ф.K2s разд.2 сумма стл.7-14 стр.5</t>
  </si>
  <si>
    <t>Ф.K2s разд.2 стл.6 стр.6=Ф.K2s разд.2 сумма стл.7-14 стр.6</t>
  </si>
  <si>
    <t>Ф.K2s разд.2 стл.6 стр.7=Ф.K2s разд.2 сумма стл.7-14 стр.7</t>
  </si>
  <si>
    <t>Ф.K2s разд.2 стл.6 стр.8=Ф.K2s разд.2 сумма стл.7-14 стр.8</t>
  </si>
  <si>
    <t>Ф.K2s разд.2 стл.6 стр.9=Ф.K2s разд.2 сумма стл.7-14 стр.9</t>
  </si>
  <si>
    <t>Ф.K2s разд.2 стл.6 стр.10=Ф.K2s разд.2 сумма стл.7-14 стр.10</t>
  </si>
  <si>
    <t>Ф.K2s разд.2 стл.6 стр.11=Ф.K2s разд.2 сумма стл.7-14 стр.11</t>
  </si>
  <si>
    <t>Ф.K2s разд.2 стл.6 стр.12=Ф.K2s разд.2 сумма стл.7-14 стр.12</t>
  </si>
  <si>
    <t>Ф.K2s разд.2 стл.6 стр.13=Ф.K2s разд.2 сумма стл.7-14 стр.13</t>
  </si>
  <si>
    <t>Ф.K2s разд.2 стл.6 стр.14=Ф.K2s разд.2 сумма стл.7-14 стр.14</t>
  </si>
  <si>
    <t>Ф.K2s разд.2 стл.6 стр.15=Ф.K2s разд.2 сумма стл.7-14 стр.15</t>
  </si>
  <si>
    <t>Ф.K2s разд.2 стл.6 стр.16=Ф.K2s разд.2 сумма стл.7-14 стр.16</t>
  </si>
  <si>
    <t>Ф.K2s разд.2 стл.6 стр.17=Ф.K2s разд.2 сумма стл.7-14 стр.17</t>
  </si>
  <si>
    <t>Ф.K2s разд.2 стл.6 стр.18=Ф.K2s разд.2 сумма стл.7-14 стр.18</t>
  </si>
  <si>
    <t>Ф.K2s разд.2 стл.6 стр.19=Ф.K2s разд.2 сумма стл.7-14 стр.19</t>
  </si>
  <si>
    <t>Ф.K2s разд.2 стл.6 стр.20=Ф.K2s разд.2 сумма стл.7-14 стр.20</t>
  </si>
  <si>
    <t>Ф.K2s разд.2 стл.6 стр.21=Ф.K2s разд.2 сумма стл.7-14 стр.21</t>
  </si>
  <si>
    <t>Ф.K2s разд.2 стл.6 стр.22=Ф.K2s разд.2 сумма стл.7-14 стр.22</t>
  </si>
  <si>
    <t>Ф.K2s разд.2 стл.6 стр.23=Ф.K2s разд.2 сумма стл.7-14 стр.23</t>
  </si>
  <si>
    <t>Ф.K2s разд.2 стл.6 стр.24=Ф.K2s разд.2 сумма стл.7-14 стр.24</t>
  </si>
  <si>
    <t>Ф.K2s разд.2 стл.6 стр.25=Ф.K2s разд.2 сумма стл.7-14 стр.25</t>
  </si>
  <si>
    <t>Ф.K2s разд.2 стл.6 стр.26=Ф.K2s разд.2 сумма стл.7-14 стр.26</t>
  </si>
  <si>
    <t>Ф.K2s разд.2 стл.6 стр.27=Ф.K2s разд.2 сумма стл.7-14 стр.27</t>
  </si>
  <si>
    <t>Финансы, кредит, страхование</t>
  </si>
  <si>
    <t>Материально-техническое снабжение и сбыт</t>
  </si>
  <si>
    <t>Жилищно-коммунальное хозяйство</t>
  </si>
  <si>
    <t>Служба быта</t>
  </si>
  <si>
    <t>Здравоохранение, соцобеспечение</t>
  </si>
  <si>
    <t>Культура</t>
  </si>
  <si>
    <t>Образование</t>
  </si>
  <si>
    <t>Спорт, физкультура, туризм</t>
  </si>
  <si>
    <t>Правоохранительные органы</t>
  </si>
  <si>
    <t>Суды, учреждения и органы юстиции</t>
  </si>
  <si>
    <t>Преступления, не связанные с конкретной отраслью</t>
  </si>
  <si>
    <t>ИТОГО (сумма граф 1-30)</t>
  </si>
  <si>
    <t>в т.ч. частные предприниматели</t>
  </si>
  <si>
    <t>А</t>
  </si>
  <si>
    <t>Б</t>
  </si>
  <si>
    <t>Хищения</t>
  </si>
  <si>
    <t>158-162, 164</t>
  </si>
  <si>
    <t>в т.ч. совершены работником данного предприятия, учреждения, организации</t>
  </si>
  <si>
    <t>из них: руководителями</t>
  </si>
  <si>
    <t>должностными лицами</t>
  </si>
  <si>
    <t>недолжностными лицами с материальной ответственностью</t>
  </si>
  <si>
    <t>Вымогательство</t>
  </si>
  <si>
    <t>Другие преступления против собственности</t>
  </si>
  <si>
    <t>165-168</t>
  </si>
  <si>
    <t>Уклонение от уплаты налогов</t>
  </si>
  <si>
    <t>198-199, 199.1, 199.2</t>
  </si>
  <si>
    <t>в т.ч. совершены руководителями</t>
  </si>
  <si>
    <t>Злоупотребление полномочиями</t>
  </si>
  <si>
    <t>Коммерческий подкуп</t>
  </si>
  <si>
    <t>Нарушение правил охраны труда и безопасного производства работ</t>
  </si>
  <si>
    <t>Нарушения правил безопасности движения и эксплуатации транспорта</t>
  </si>
  <si>
    <t>263, 264, 266</t>
  </si>
  <si>
    <t>дата составления отчета</t>
  </si>
  <si>
    <t>Cтатус</t>
  </si>
  <si>
    <t>Код формулы</t>
  </si>
  <si>
    <t>Формула</t>
  </si>
  <si>
    <t>Описание формулы</t>
  </si>
  <si>
    <t>Текущая дата печати:</t>
  </si>
  <si>
    <t>Код:</t>
  </si>
  <si>
    <t>Сельское хозяйства: фермерские хозяйства</t>
  </si>
  <si>
    <t xml:space="preserve">Наименование получателя  </t>
  </si>
  <si>
    <t>Виды преступлений и категории лиц, их совершивших</t>
  </si>
  <si>
    <t>Другие отрасли, в т.ч. воен. ведомства</t>
  </si>
  <si>
    <t>Получение  взятки</t>
  </si>
  <si>
    <t>Дача взятки</t>
  </si>
  <si>
    <t>Пособничество во взяточничестве</t>
  </si>
  <si>
    <t>291.1</t>
  </si>
  <si>
    <t>Другие преступления против государственной и муниципальной службы</t>
  </si>
  <si>
    <t>143,
 215-219 (искл. 
215.1, 2, 3)</t>
  </si>
  <si>
    <t>143, 215-219 (искл. 
215.1, 2, 3)</t>
  </si>
  <si>
    <t xml:space="preserve">ВСЕГО совершены руководителями (владельцами) предприятий, учреждений, организаций </t>
  </si>
  <si>
    <t>по всем составам УК РФ</t>
  </si>
  <si>
    <t xml:space="preserve">ВСЕГО совершены должностными лицами </t>
  </si>
  <si>
    <t xml:space="preserve">ВСЕГО совершены не должностными лицами с материальной ответственностью </t>
  </si>
  <si>
    <t>Областной и равный ему суд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</si>
  <si>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</si>
  <si>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</si>
  <si>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</si>
  <si>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</si>
  <si>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</si>
  <si>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</si>
  <si>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</si>
  <si>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</si>
  <si>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</si>
  <si>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</si>
  <si>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</si>
  <si>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</si>
  <si>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</si>
  <si>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</si>
  <si>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</si>
  <si>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</si>
  <si>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</si>
  <si>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</si>
  <si>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</si>
  <si>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</si>
  <si>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</si>
  <si>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</si>
  <si>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</si>
  <si>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</si>
  <si>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</si>
  <si>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</si>
  <si>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</si>
  <si>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</si>
  <si>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</si>
  <si>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</si>
  <si>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</si>
  <si>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</si>
  <si>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</si>
  <si>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</si>
  <si>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</si>
  <si>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</si>
  <si>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</si>
  <si>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</si>
  <si>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</si>
  <si>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</si>
  <si>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</si>
  <si>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</si>
  <si>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</si>
  <si>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</si>
  <si>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</si>
  <si>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</si>
  <si>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</si>
  <si>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</si>
  <si>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</si>
  <si>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</si>
  <si>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</si>
  <si>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</si>
  <si>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</si>
  <si>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</si>
  <si>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</si>
  <si>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</si>
  <si>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</si>
  <si>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</si>
  <si>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</si>
  <si>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</si>
  <si>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</si>
  <si>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</si>
  <si>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</si>
  <si>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</si>
  <si>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</si>
  <si>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</si>
  <si>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</si>
  <si>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</si>
  <si>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</si>
  <si>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</si>
  <si>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</si>
  <si>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</si>
  <si>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</si>
  <si>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</si>
  <si>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</si>
  <si>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</si>
  <si>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</si>
  <si>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</si>
  <si>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</si>
  <si>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</si>
  <si>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</si>
  <si>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</si>
  <si>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</si>
  <si>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</si>
  <si>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</si>
  <si>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</si>
  <si>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</si>
  <si>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</si>
  <si>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285-289, 292, 293, 292.1</t>
  </si>
  <si>
    <t>2013 - в k2 стр.10 (совершены руководителями) меньше или равна стр.9</t>
  </si>
  <si>
    <t>2013 - в k2 стр.8 (совершены работниками) меньше или равна стр.7</t>
  </si>
  <si>
    <t>2013 - в k2 гр.31 д.б. равна сумме гр. 1-30</t>
  </si>
  <si>
    <t>2013 - в k2 стр.27 (совершены руководителями) больше или равна сумме стр.3,10,12,14,16,18,20,22,24,26</t>
  </si>
  <si>
    <t>Подтверждения</t>
  </si>
  <si>
    <t>2013 - в k2 разд.2 стр.1 гр.1 д.б. равна (2 разд.) стр.1 сумма граф 6, 15-22</t>
  </si>
  <si>
    <t>2013 - в k2 разд.2 стр.1 д.б. равна сумме строк 2-109 для граф с 1 по 32</t>
  </si>
  <si>
    <t>2013 - в k2 разд.2 гр.6 для строк 1 – 109 д.б. равна сумме граф с 7 по 14 для строк 1 по 109</t>
  </si>
  <si>
    <t>2013 - в k2 разд.2 гр.1 для строк 1 – 109 д.б. больше или равна сумме граф с 29 по 35 для строк с 1 по 109</t>
  </si>
  <si>
    <t>2013 - в k2 в разд.2 гр.43 д.б. &lt;= гр.42 (для всех строк)</t>
  </si>
  <si>
    <t>2013 - в k2 в разд.2 гр.1 &gt;=сумме гр. с 23 по 26 (для всех строк)</t>
  </si>
  <si>
    <t>2013 - в k2 гр.32 д.б. меньше или равна гр.31</t>
  </si>
  <si>
    <t>2013 - в k2 стр.28 (совершены должностными лицами) больше или равна стр.4</t>
  </si>
  <si>
    <t>2013 - в k2 стр.29 (совершены материальноответсвенными лицами) больше или равна стр.5</t>
  </si>
  <si>
    <t>2013 - в k2 стр.1 (совершены работниками) меньше или равна стр.1</t>
  </si>
  <si>
    <t>2013 - в k2 стр.2 (совершены работниками) больше или равна сумме стр.3-5</t>
  </si>
  <si>
    <t>2013 - в k2 стр.24 (совершены руководителями) меньше или равна стр.23</t>
  </si>
  <si>
    <t>Ф.K2s разд.2 стл.12 стр.1=Ф.K2s разд.2 стл.12 сумма стр.2-109</t>
  </si>
  <si>
    <t>Ф.K2s разд.2 стл.13 стр.1=Ф.K2s разд.2 стл.13 сумма стр.2-109</t>
  </si>
  <si>
    <t>Ф.K2s разд.2 стл.14 стр.1=Ф.K2s разд.2 стл.14 сумма стр.2-109</t>
  </si>
  <si>
    <t>Ф.K2s разд.2 стл.15 стр.1=Ф.K2s разд.2 стл.15 сумма стр.2-109</t>
  </si>
  <si>
    <t>Ф.K2s разд.2 стл.16 стр.1=Ф.K2s разд.2 стл.16 сумма стр.2-109</t>
  </si>
  <si>
    <t>Ф.K2s разд.2 стл.17 стр.1=Ф.K2s разд.2 стл.17 сумма стр.2-109</t>
  </si>
  <si>
    <t>Ф.K2s разд.2 стл.18 стр.1=Ф.K2s разд.2 стл.18 сумма стр.2-109</t>
  </si>
  <si>
    <t>Ф.K2s разд.2 стл.19 стр.1=Ф.K2s разд.2 стл.19 сумма стр.2-109</t>
  </si>
  <si>
    <t>Ф.K2s разд.2 стл.20 стр.1=Ф.K2s разд.2 стл.20 сумма стр.2-109</t>
  </si>
  <si>
    <t>Ф.K2s разд.2 стл.21 стр.1=Ф.K2s разд.2 стл.21 сумма стр.2-109</t>
  </si>
  <si>
    <t>Ф.K2s разд.2 стл.22 стр.1=Ф.K2s разд.2 стл.22 сумма стр.2-109</t>
  </si>
  <si>
    <t>Ф.K2s разд.2 стл.23 стр.1=Ф.K2s разд.2 стл.23 сумма стр.2-109</t>
  </si>
  <si>
    <t>Ф.K2s разд.2 стл.24 стр.1=Ф.K2s разд.2 стл.24 сумма стр.2-109</t>
  </si>
  <si>
    <t>Ф.K2s разд.2 стл.25 стр.1=Ф.K2s разд.2 стл.25 сумма стр.2-109</t>
  </si>
  <si>
    <t>Ф.K2s разд.2 стл.26 стр.1=Ф.K2s разд.2 стл.26 сумма стр.2-109</t>
  </si>
  <si>
    <t>Ф.K2s разд.2 стл.27 стр.1=Ф.K2s разд.2 стл.27 сумма стр.2-109</t>
  </si>
  <si>
    <t>Ф.K2s разд.2 стл.28 стр.1=Ф.K2s разд.2 стл.28 сумма стр.2-109</t>
  </si>
  <si>
    <t>Ф.K2s разд.2 стл.29 стр.1=Ф.K2s разд.2 стл.29 сумма стр.2-109</t>
  </si>
  <si>
    <t>Ф.K2s разд.2 стл.30 стр.1=Ф.K2s разд.2 стл.30 сумма стр.2-109</t>
  </si>
  <si>
    <t>Ф.K2s разд.2 стл.31 стр.1=Ф.K2s разд.2 стл.31 сумма стр.2-109</t>
  </si>
  <si>
    <t>Ф.K2s разд.2 стл.32 стр.1=Ф.K2s разд.2 стл.32 сумма стр.2-109</t>
  </si>
  <si>
    <t>Ф.K2s разд.2 стл.33 стр.1=Ф.K2s разд.2 стл.33 сумма стр.2-109</t>
  </si>
  <si>
    <t>Ф.K2s разд.2 стл.34 стр.1=Ф.K2s разд.2 стл.34 сумма стр.2-109</t>
  </si>
  <si>
    <t>Ф.K2s разд.2 стл.35 стр.1=Ф.K2s разд.2 стл.35 сумма стр.2-109</t>
  </si>
  <si>
    <t>Ф.K2s разд.2 стл.36 стр.1=Ф.K2s разд.2 стл.36 сумма стр.2-109</t>
  </si>
  <si>
    <t>Ф.K2s разд.2 стл.37 стр.1=Ф.K2s разд.2 стл.37 сумма стр.2-109</t>
  </si>
  <si>
    <t>Ф.K2s разд.2 стл.38 стр.1=Ф.K2s разд.2 стл.38 сумма стр.2-109</t>
  </si>
  <si>
    <t>Ф.K2s разд.2 стл.39 стр.1=Ф.K2s разд.2 стл.39 сумма стр.2-109</t>
  </si>
  <si>
    <t>Ф.K2s разд.2 стл.40 стр.1=Ф.K2s разд.2 стл.40 сумма стр.2-109</t>
  </si>
  <si>
    <t>Ф.K2s разд.2 стл.41 стр.1=Ф.K2s разд.2 стл.41 сумма стр.2-109</t>
  </si>
  <si>
    <t>Ф.K2s разд.2 стл.42 стр.1=Ф.K2s разд.2 стл.42 сумма стр.2-109</t>
  </si>
  <si>
    <t>Ф.K2s разд.2 стл.43 стр.1=Ф.K2s разд.2 стл.43 сумма стр.2-109</t>
  </si>
  <si>
    <t>Ф.K2s разд.2 стл.44 стр.1=Ф.K2s разд.2 стл.44 сумма стр.2-109</t>
  </si>
  <si>
    <t>Ф.K2s разд.2 стл.45 стр.1=Ф.K2s разд.2 стл.45 сумма стр.2-109</t>
  </si>
  <si>
    <t>Ф.K2s разд.2 стл.46 стр.1=Ф.K2s разд.2 стл.46 сумма стр.2-109</t>
  </si>
  <si>
    <t>Ф.K2s разд.2 стл.1 стр.1=Ф.K2s разд.2 стл.6 стр.1+Ф.K2s разд.2 сумма стл.15-22 стр.1</t>
  </si>
  <si>
    <t>Ф.K2s разд.1 стл.32 стр.1&lt;=Ф.K2s разд.1 стл.31 стр.1</t>
  </si>
  <si>
    <t>Ф.K2s разд.1 стл.32 стр.2&lt;=Ф.K2s разд.1 стл.31 стр.2</t>
  </si>
  <si>
    <t>Ф.K2s разд.1 стл.32 стр.3&lt;=Ф.K2s разд.1 стл.31 стр.3</t>
  </si>
  <si>
    <t>Ф.K2s разд.1 стл.32 стр.4&lt;=Ф.K2s разд.1 стл.31 стр.4</t>
  </si>
  <si>
    <t>Ф.K2s разд.1 стл.32 стр.5&lt;=Ф.K2s разд.1 стл.31 стр.5</t>
  </si>
  <si>
    <t>Ф.K2s разд.1 стл.32 стр.6&lt;=Ф.K2s разд.1 стл.31 стр.6</t>
  </si>
  <si>
    <t>Ф.K2s разд.1 стл.32 стр.7&lt;=Ф.K2s разд.1 стл.31 стр.7</t>
  </si>
  <si>
    <t>Ф.K2s разд.1 стл.32 стр.8&lt;=Ф.K2s разд.1 стл.31 стр.8</t>
  </si>
  <si>
    <t>Ф.K2s разд.1 стл.32 стр.9&lt;=Ф.K2s разд.1 стл.31 стр.9</t>
  </si>
  <si>
    <t>Ф.K2s разд.1 стл.32 стр.10&lt;=Ф.K2s разд.1 стл.31 стр.10</t>
  </si>
  <si>
    <t>Ф.K2s разд.1 стл.32 стр.11&lt;=Ф.K2s разд.1 стл.31 стр.11</t>
  </si>
  <si>
    <t>Ф.K2s разд.1 стл.32 стр.12&lt;=Ф.K2s разд.1 стл.31 стр.12</t>
  </si>
  <si>
    <t>Ф.K2s разд.1 стл.32 стр.13&lt;=Ф.K2s разд.1 стл.31 стр.13</t>
  </si>
  <si>
    <t>Ф.K2s разд.1 стл.32 стр.14&lt;=Ф.K2s разд.1 стл.31 стр.14</t>
  </si>
  <si>
    <t>Ф.K2s разд.1 стл.32 стр.15&lt;=Ф.K2s разд.1 стл.31 стр.15</t>
  </si>
  <si>
    <t>Ф.K2s разд.1 стл.32 стр.16&lt;=Ф.K2s разд.1 стл.31 стр.16</t>
  </si>
  <si>
    <t>Ф.K2s разд.1 стл.32 стр.17&lt;=Ф.K2s разд.1 стл.31 стр.17</t>
  </si>
  <si>
    <t>Ф.K2s разд.1 стл.32 стр.18&lt;=Ф.K2s разд.1 стл.31 стр.18</t>
  </si>
  <si>
    <t>Ф.K2s разд.1 стл.32 стр.19&lt;=Ф.K2s разд.1 стл.31 стр.19</t>
  </si>
  <si>
    <t>Ф.K2s разд.1 стл.32 стр.20&lt;=Ф.K2s разд.1 стл.31 стр.20</t>
  </si>
  <si>
    <t>Ф.K2s разд.1 стл.32 стр.21&lt;=Ф.K2s разд.1 стл.31 стр.21</t>
  </si>
  <si>
    <t>Ф.K2s разд.1 стл.32 стр.22&lt;=Ф.K2s разд.1 стл.31 стр.22</t>
  </si>
  <si>
    <t>Ф.K2s разд.1 стл.32 стр.23&lt;=Ф.K2s разд.1 стл.31 стр.23</t>
  </si>
  <si>
    <t>Ф.K2s разд.1 стл.32 стр.24&lt;=Ф.K2s разд.1 стл.31 стр.24</t>
  </si>
  <si>
    <t>Ф.K2s разд.1 стл.32 стр.25&lt;=Ф.K2s разд.1 стл.31 стр.25</t>
  </si>
  <si>
    <t>Ф.K2s разд.1 стл.32 стр.26&lt;=Ф.K2s разд.1 стл.31 стр.26</t>
  </si>
  <si>
    <t>Ф.K2s разд.1 стл.32 стр.27&lt;=Ф.K2s разд.1 стл.31 стр.27</t>
  </si>
  <si>
    <t>Ф.K2s разд.1 стл.32 стр.28&lt;=Ф.K2s разд.1 стл.31 стр.28</t>
  </si>
  <si>
    <t>Ф.K2s разд.1 стл.32 стр.29&lt;=Ф.K2s разд.1 стл.31 стр.29</t>
  </si>
  <si>
    <t>Ф.K2s разд.1 стл.32 стр.30&lt;=Ф.K2s разд.1 стл.31 стр.30</t>
  </si>
  <si>
    <t>Ф.K2s разд.1 стл.31 стр.1=Ф.K2s разд.1 сумма стл.1-30 стр.1</t>
  </si>
  <si>
    <t>Ф.K2s разд.1 стл.31 стр.2=Ф.K2s разд.1 сумма стл.1-30 стр.2</t>
  </si>
  <si>
    <t>Ф.K2s разд.1 стл.31 стр.3=Ф.K2s разд.1 сумма стл.1-30 стр.3</t>
  </si>
  <si>
    <t>Ф.K2s разд.1 стл.31 стр.4=Ф.K2s разд.1 сумма стл.1-30 стр.4</t>
  </si>
  <si>
    <t>Ф.K2s разд.1 стл.31 стр.5=Ф.K2s разд.1 сумма стл.1-30 стр.5</t>
  </si>
  <si>
    <t>Ф.K2s разд.1 стл.31 стр.6=Ф.K2s разд.1 сумма стл.1-30 стр.6</t>
  </si>
  <si>
    <t>Ф.K2s разд.1 стл.31 стр.7=Ф.K2s разд.1 сумма стл.1-30 стр.7</t>
  </si>
  <si>
    <t>Ф.K2s разд.1 стл.31 стр.8=Ф.K2s разд.1 сумма стл.1-30 стр.8</t>
  </si>
  <si>
    <t>Ф.K2s разд.1 стл.31 стр.9=Ф.K2s разд.1 сумма стл.1-30 стр.9</t>
  </si>
  <si>
    <t>Ф.K2s разд.1 стл.31 стр.10=Ф.K2s разд.1 сумма стл.1-30 стр.10</t>
  </si>
  <si>
    <t>Ф.K2s разд.1 стл.31 стр.11=Ф.K2s разд.1 сумма стл.1-30 стр.11</t>
  </si>
  <si>
    <t>Ф.K2s разд.1 стл.31 стр.12=Ф.K2s разд.1 сумма стл.1-30 стр.12</t>
  </si>
  <si>
    <t>Ф.K2s разд.1 стл.31 стр.13=Ф.K2s разд.1 сумма стл.1-30 стр.13</t>
  </si>
  <si>
    <t>Ф.K2s разд.1 стл.31 стр.14=Ф.K2s разд.1 сумма стл.1-30 стр.14</t>
  </si>
  <si>
    <t>Ф.K2s разд.1 стл.31 стр.15=Ф.K2s разд.1 сумма стл.1-30 стр.15</t>
  </si>
  <si>
    <t>Ф.K2s разд.1 стл.31 стр.16=Ф.K2s разд.1 сумма стл.1-30 стр.16</t>
  </si>
  <si>
    <t>Ф.K2s разд.1 стл.31 стр.17=Ф.K2s разд.1 сумма стл.1-30 стр.17</t>
  </si>
  <si>
    <t>Ф.K2s разд.1 стл.31 стр.18=Ф.K2s разд.1 сумма стл.1-30 стр.18</t>
  </si>
  <si>
    <t>Ф.K2s разд.1 стл.31 стр.19=Ф.K2s разд.1 сумма стл.1-30 стр.19</t>
  </si>
  <si>
    <t>Ф.K2s разд.1 стл.31 стр.20=Ф.K2s разд.1 сумма стл.1-30 стр.20</t>
  </si>
  <si>
    <t>Ф.K2s разд.1 стл.31 стр.21=Ф.K2s разд.1 сумма стл.1-30 стр.21</t>
  </si>
  <si>
    <t>Ф.K2s разд.1 стл.31 стр.22=Ф.K2s разд.1 сумма стл.1-30 стр.22</t>
  </si>
  <si>
    <t>Ф.K2s разд.1 стл.31 стр.23=Ф.K2s разд.1 сумма стл.1-30 стр.23</t>
  </si>
  <si>
    <t>Ф.K2s разд.1 стл.31 стр.24=Ф.K2s разд.1 сумма стл.1-30 стр.24</t>
  </si>
  <si>
    <t>Ф.K2s разд.1 стл.31 стр.25=Ф.K2s разд.1 сумма стл.1-30 стр.25</t>
  </si>
  <si>
    <t>Ф.K2s разд.1 стл.31 стр.26=Ф.K2s разд.1 сумма стл.1-30 стр.26</t>
  </si>
  <si>
    <t>Ф.K2s разд.1 стл.31 стр.27=Ф.K2s разд.1 сумма стл.1-30 стр.27</t>
  </si>
  <si>
    <t>Ф.K2s разд.1 стл.31 стр.28=Ф.K2s разд.1 сумма стл.1-30 стр.28</t>
  </si>
  <si>
    <t>Ф.K2s разд.1 стл.31 стр.29=Ф.K2s разд.1 сумма стл.1-30 стр.29</t>
  </si>
  <si>
    <t>Ф.K2s разд.1 стл.31 стр.30=Ф.K2s разд.1 сумма стл.1-30 стр.30</t>
  </si>
  <si>
    <t>Ф.K2s разд.1 стл.1 стр.27&gt;=Ф.K2s разд.1 стл.1 стр.3+Ф.K2s разд.1 стл.1 стр.10+Ф.K2s разд.1 стл.1 стр.12+Ф.K2s разд.1 стл.1 стр.14+Ф.K2s разд.1 стл.1 стр.16+Ф.K2s разд.1 стл.1 стр.18+Ф.K2s разд.1 стл.1 стр.20+Ф.K2s разд.1 стл.1 стр.22+Ф.K2s разд.1 стл.1 ст</t>
  </si>
  <si>
    <t>Ф.K2s разд.1 стл.2 стр.27&gt;=Ф.K2s разд.1 стл.2 стр.3+Ф.K2s разд.1 стл.2 стр.10+Ф.K2s разд.1 стл.2 стр.12+Ф.K2s разд.1 стл.2 стр.14+Ф.K2s разд.1 стл.2 стр.16+Ф.K2s разд.1 стл.2 стр.18+Ф.K2s разд.1 стл.2 стр.20+Ф.K2s разд.1 стл.2 стр.22+Ф.K2s разд.1 стл.2 ст</t>
  </si>
  <si>
    <t>Ф.K2s разд.1 стл.3 стр.27&gt;=Ф.K2s разд.1 стл.3 стр.3+Ф.K2s разд.1 стл.3 стр.10+Ф.K2s разд.1 стл.3 стр.12+Ф.K2s разд.1 стл.3 стр.14+Ф.K2s разд.1 стл.3 стр.16+Ф.K2s разд.1 стл.3 стр.18+Ф.K2s разд.1 стл.3 стр.20+Ф.K2s разд.1 стл.3 стр.22+Ф.K2s разд.1 стл.3 ст</t>
  </si>
  <si>
    <t>Ф.K2s разд.1 стл.4 стр.27&gt;=Ф.K2s разд.1 стл.4 стр.3+Ф.K2s разд.1 стл.4 стр.10+Ф.K2s разд.1 стл.4 стр.12+Ф.K2s разд.1 стл.4 стр.14+Ф.K2s разд.1 стл.4 стр.16+Ф.K2s разд.1 стл.4 стр.18+Ф.K2s разд.1 стл.4 стр.20+Ф.K2s разд.1 стл.4 стр.22+Ф.K2s разд.1 стл.4 ст</t>
  </si>
  <si>
    <t>Ф.K2s разд.1 стл.5 стр.27&gt;=Ф.K2s разд.1 стл.5 стр.3+Ф.K2s разд.1 стл.5 стр.10+Ф.K2s разд.1 стл.5 стр.12+Ф.K2s разд.1 стл.5 стр.14+Ф.K2s разд.1 стл.5 стр.16+Ф.K2s разд.1 стл.5 стр.18+Ф.K2s разд.1 стл.5 стр.20+Ф.K2s разд.1 стл.5 стр.22+Ф.K2s разд.1 стл.5 ст</t>
  </si>
  <si>
    <t>Ф.K2s разд.1 стл.6 стр.27&gt;=Ф.K2s разд.1 стл.6 стр.3+Ф.K2s разд.1 стл.6 стр.10+Ф.K2s разд.1 стл.6 стр.12+Ф.K2s разд.1 стл.6 стр.14+Ф.K2s разд.1 стл.6 стр.16+Ф.K2s разд.1 стл.6 стр.18+Ф.K2s разд.1 стл.6 стр.20+Ф.K2s разд.1 стл.6 стр.22+Ф.K2s разд.1 стл.6 ст</t>
  </si>
  <si>
    <t>Ф.K2s разд.1 стл.7 стр.27&gt;=Ф.K2s разд.1 стл.7 стр.3+Ф.K2s разд.1 стл.7 стр.10+Ф.K2s разд.1 стл.7 стр.12+Ф.K2s разд.1 стл.7 стр.14+Ф.K2s разд.1 стл.7 стр.16+Ф.K2s разд.1 стл.7 стр.18+Ф.K2s разд.1 стл.7 стр.20+Ф.K2s разд.1 стл.7 стр.22+Ф.K2s разд.1 стл.7 ст</t>
  </si>
  <si>
    <t>Ф.K2s разд.1 стл.8 стр.27&gt;=Ф.K2s разд.1 стл.8 стр.3+Ф.K2s разд.1 стл.8 стр.10+Ф.K2s разд.1 стл.8 стр.12+Ф.K2s разд.1 стл.8 стр.14+Ф.K2s разд.1 стл.8 стр.16+Ф.K2s разд.1 стл.8 стр.18+Ф.K2s разд.1 стл.8 стр.20+Ф.K2s разд.1 стл.8 стр.22+Ф.K2s разд.1 стл.8 ст</t>
  </si>
  <si>
    <t>Ф.K2s разд.1 стл.9 стр.27&gt;=Ф.K2s разд.1 стл.9 стр.3+Ф.K2s разд.1 стл.9 стр.10+Ф.K2s разд.1 стл.9 стр.12+Ф.K2s разд.1 стл.9 стр.14+Ф.K2s разд.1 стл.9 стр.16+Ф.K2s разд.1 стл.9 стр.18+Ф.K2s разд.1 стл.9 стр.20+Ф.K2s разд.1 стл.9 стр.22+Ф.K2s разд.1 стл.9 ст</t>
  </si>
  <si>
    <t>Ф.K2s разд.1 стл.10 стр.27&gt;=Ф.K2s разд.1 стл.10 стр.3+Ф.K2s разд.1 стл.10 стр.10+Ф.K2s разд.1 стл.10 стр.12+Ф.K2s разд.1 стл.10 стр.14+Ф.K2s разд.1 стл.10 стр.16+Ф.K2s разд.1 стл.10 стр.18+Ф.K2s разд.1 стл.10 стр.20+Ф.K2s разд.1 стл.10 стр.22+Ф.K2s разд.1</t>
  </si>
  <si>
    <t>Ф.K2s разд.1 стл.11 стр.27&gt;=Ф.K2s разд.1 стл.11 стр.3+Ф.K2s разд.1 стл.11 стр.10+Ф.K2s разд.1 стл.11 стр.12+Ф.K2s разд.1 стл.11 стр.14+Ф.K2s разд.1 стл.11 стр.16+Ф.K2s разд.1 стл.11 стр.18+Ф.K2s разд.1 стл.11 стр.20+Ф.K2s разд.1 стл.11 стр.22+Ф.K2s разд.1</t>
  </si>
  <si>
    <t>Ф.K2s разд.1 стл.12 стр.27&gt;=Ф.K2s разд.1 стл.12 стр.3+Ф.K2s разд.1 стл.12 стр.10+Ф.K2s разд.1 стл.12 стр.12+Ф.K2s разд.1 стл.12 стр.14+Ф.K2s разд.1 стл.12 стр.16+Ф.K2s разд.1 стл.12 стр.18+Ф.K2s разд.1 стл.12 стр.20+Ф.K2s разд.1 стл.12 стр.22+Ф.K2s разд.1</t>
  </si>
  <si>
    <t>Ф.K2s разд.1 стл.4 стр.23&gt;=Ф.K2s разд.1 стл.4 стр.24</t>
  </si>
  <si>
    <t>Ф.K2s разд.1 стл.5 стр.23&gt;=Ф.K2s разд.1 стл.5 стр.24</t>
  </si>
  <si>
    <t>Ф.K2s разд.1 стл.6 стр.23&gt;=Ф.K2s разд.1 стл.6 стр.24</t>
  </si>
  <si>
    <t>Ф.K2s разд.1 стл.1 стр.25&gt;=Ф.K2s разд.1 стл.1 стр.26</t>
  </si>
  <si>
    <t>Ф.K2s разд.1 стл.2 стр.25&gt;=Ф.K2s разд.1 стл.2 стр.26</t>
  </si>
  <si>
    <t>Ф.K2s разд.1 стл.3 стр.25&gt;=Ф.K2s разд.1 стл.3 стр.26</t>
  </si>
  <si>
    <t>Ф.K2s разд.1 стл.4 стр.25&gt;=Ф.K2s разд.1 стл.4 стр.26</t>
  </si>
  <si>
    <t>Ф.K2s разд.1 стл.5 стр.25&gt;=Ф.K2s разд.1 стл.5 стр.26</t>
  </si>
  <si>
    <t>Ф.K2s разд.1 стл.6 стр.25&gt;=Ф.K2s разд.1 стл.6 стр.26</t>
  </si>
  <si>
    <t>Ф.K2s разд.1 стл.7 стр.25&gt;=Ф.K2s разд.1 стл.7 стр.26</t>
  </si>
  <si>
    <t>Ф.K2s разд.1 стл.8 стр.25&gt;=Ф.K2s разд.1 стл.8 стр.26</t>
  </si>
  <si>
    <t>Ф.K2s разд.1 стл.9 стр.25&gt;=Ф.K2s разд.1 стл.9 стр.26</t>
  </si>
  <si>
    <t>Ф.K2s разд.1 стл.10 стр.25&gt;=Ф.K2s разд.1 стл.10 стр.26</t>
  </si>
  <si>
    <t>Ф.K2s разд.1 стл.11 стр.25&gt;=Ф.K2s разд.1 стл.11 стр.26</t>
  </si>
  <si>
    <t>Ф.K2s разд.1 стл.12 стр.25&gt;=Ф.K2s разд.1 стл.12 стр.26</t>
  </si>
  <si>
    <t>Ф.K2s разд.1 стл.13 стр.25&gt;=Ф.K2s разд.1 стл.13 стр.26</t>
  </si>
  <si>
    <t>Ф.K2s разд.1 стл.14 стр.25&gt;=Ф.K2s разд.1 стл.14 стр.26</t>
  </si>
  <si>
    <t>Ф.K2s разд.1 стл.15 стр.25&gt;=Ф.K2s разд.1 стл.15 стр.26</t>
  </si>
  <si>
    <t>Ф.K2s разд.1 стл.16 стр.25&gt;=Ф.K2s разд.1 стл.16 стр.26</t>
  </si>
  <si>
    <t>Ф.K2s разд.1 стл.17 стр.25&gt;=Ф.K2s разд.1 стл.17 стр.26</t>
  </si>
  <si>
    <t>Ф.K2s разд.1 стл.18 стр.25&gt;=Ф.K2s разд.1 стл.18 стр.26</t>
  </si>
  <si>
    <t>Ф.K2s разд.1 стл.19 стр.25&gt;=Ф.K2s разд.1 стл.19 стр.26</t>
  </si>
  <si>
    <t>Ф.K2s разд.1 стл.20 стр.25&gt;=Ф.K2s разд.1 стл.20 стр.26</t>
  </si>
  <si>
    <t>Ф.K2s разд.1 стл.21 стр.25&gt;=Ф.K2s разд.1 стл.21 стр.26</t>
  </si>
  <si>
    <t>Ф.K2s разд.1 стл.22 стр.25&gt;=Ф.K2s разд.1 стл.22 стр.26</t>
  </si>
  <si>
    <t>Ф.K2s разд.1 стл.23 стр.25&gt;=Ф.K2s разд.1 стл.23 стр.26</t>
  </si>
  <si>
    <t>Ф.K2s разд.1 стл.24 стр.25&gt;=Ф.K2s разд.1 стл.24 стр.26</t>
  </si>
  <si>
    <t>Ф.K2s разд.1 стл.25 стр.25&gt;=Ф.K2s разд.1 стл.25 стр.26</t>
  </si>
  <si>
    <t>Ф.K2s разд.1 стл.26 стр.25&gt;=Ф.K2s разд.1 стл.26 стр.26</t>
  </si>
  <si>
    <t>Ф.K2s разд.1 стл.27 стр.25&gt;=Ф.K2s разд.1 стл.27 стр.26</t>
  </si>
  <si>
    <t>Ф.K2s разд.1 стл.28 стр.25&gt;=Ф.K2s разд.1 стл.28 стр.26</t>
  </si>
  <si>
    <t>Ф.K2s разд.1 стл.29 стр.25&gt;=Ф.K2s разд.1 стл.29 стр.26</t>
  </si>
  <si>
    <t>Ф.K2s разд.1 стл.30 стр.25&gt;=Ф.K2s разд.1 стл.30 стр.26</t>
  </si>
  <si>
    <t>Ф.K2s разд.1 стл.31 стр.25&gt;=Ф.K2s разд.1 стл.31 стр.26</t>
  </si>
  <si>
    <t>Ф.K2s разд.1 стл.32 стр.25&gt;=Ф.K2s разд.1 стл.32 стр.26</t>
  </si>
  <si>
    <t>Ф.K2s разд.1 стл.1 стр.17&gt;=Ф.K2s разд.1 стл.1 стр.18</t>
  </si>
  <si>
    <t>Ф.K2s разд.1 стл.2 стр.17&gt;=Ф.K2s разд.1 стл.2 стр.18</t>
  </si>
  <si>
    <t>Ф.K2s разд.1 стл.3 стр.17&gt;=Ф.K2s разд.1 стл.3 стр.18</t>
  </si>
  <si>
    <t>Ф.K2s разд.1 стл.4 стр.17&gt;=Ф.K2s разд.1 стл.4 стр.18</t>
  </si>
  <si>
    <t>Ф.K2s разд.1 стл.5 стр.17&gt;=Ф.K2s разд.1 стл.5 стр.18</t>
  </si>
  <si>
    <t>Ф.K2s разд.1 стл.6 стр.17&gt;=Ф.K2s разд.1 стл.6 стр.18</t>
  </si>
  <si>
    <t>Ф.K2s разд.1 стл.7 стр.17&gt;=Ф.K2s разд.1 стл.7 стр.18</t>
  </si>
  <si>
    <t>Ф.K2s разд.1 стл.8 стр.17&gt;=Ф.K2s разд.1 стл.8 стр.18</t>
  </si>
  <si>
    <t>Ф.K2s разд.1 стл.9 стр.17&gt;=Ф.K2s разд.1 стл.9 стр.18</t>
  </si>
  <si>
    <t>Ф.K2s разд.1 стл.10 стр.17&gt;=Ф.K2s разд.1 стл.10 стр.18</t>
  </si>
  <si>
    <t>Ф.K2s разд.1 стл.11 стр.17&gt;=Ф.K2s разд.1 стл.11 стр.18</t>
  </si>
  <si>
    <t>Ф.K2s разд.1 стл.12 стр.17&gt;=Ф.K2s разд.1 стл.12 стр.18</t>
  </si>
  <si>
    <t>Ф.K2s разд.1 стл.13 стр.17&gt;=Ф.K2s разд.1 стл.13 стр.18</t>
  </si>
  <si>
    <t>Ф.K2s разд.1 стл.14 стр.17&gt;=Ф.K2s разд.1 стл.14 стр.18</t>
  </si>
  <si>
    <t>Ф.K2s разд.1 стл.15 стр.17&gt;=Ф.K2s разд.1 стл.15 стр.18</t>
  </si>
  <si>
    <t>Ф.K2s разд.1 стл.16 стр.17&gt;=Ф.K2s разд.1 стл.16 стр.18</t>
  </si>
  <si>
    <t>Ф.K2s разд.1 стл.17 стр.17&gt;=Ф.K2s разд.1 стл.17 стр.18</t>
  </si>
  <si>
    <t>Ф.K2s разд.1 стл.18 стр.17&gt;=Ф.K2s разд.1 стл.18 стр.18</t>
  </si>
  <si>
    <t>Ф.K2s разд.1 стл.19 стр.17&gt;=Ф.K2s разд.1 стл.19 стр.18</t>
  </si>
  <si>
    <t>Ф.K2s разд.1 стл.20 стр.17&gt;=Ф.K2s разд.1 стл.20 стр.18</t>
  </si>
  <si>
    <t>Ф.K2s разд.1 стл.21 стр.17&gt;=Ф.K2s разд.1 стл.21 стр.18</t>
  </si>
  <si>
    <t>Ф.K2s разд.1 стл.22 стр.17&gt;=Ф.K2s разд.1 стл.22 стр.18</t>
  </si>
  <si>
    <t>Ф.K2s разд.1 стл.23 стр.17&gt;=Ф.K2s разд.1 стл.23 стр.18</t>
  </si>
  <si>
    <t>Ф.K2s разд.1 стл.24 стр.17&gt;=Ф.K2s разд.1 стл.24 стр.18</t>
  </si>
  <si>
    <t>Ф.K2s разд.1 стл.25 стр.17&gt;=Ф.K2s разд.1 стл.25 стр.18</t>
  </si>
  <si>
    <t>Ф.K2s разд.1 стл.26 стр.17&gt;=Ф.K2s разд.1 стл.26 стр.18</t>
  </si>
  <si>
    <t>Ф.K2s разд.1 стл.27 стр.17&gt;=Ф.K2s разд.1 стл.27 стр.18</t>
  </si>
  <si>
    <t>Ф.K2s разд.1 стл.28 стр.17&gt;=Ф.K2s разд.1 стл.28 стр.18</t>
  </si>
  <si>
    <t>Ф.K2s разд.1 стл.29 стр.17&gt;=Ф.K2s разд.1 стл.29 стр.18</t>
  </si>
  <si>
    <t>2013 - в k2 стр.26 (совершены руководителями) меньше или равна стр.25</t>
  </si>
  <si>
    <t>2013 - в k2 стр.18 (совершены руководителями) меньше или равна стр.17</t>
  </si>
  <si>
    <t>2013 - в k2 стр.20 (совершены руководителями) меньше или равна стр.19</t>
  </si>
  <si>
    <t>2013 - в k2 стр.22 (совершены руководителями) меньше или равна стр.21</t>
  </si>
  <si>
    <t>2013 - в k2 стр.16 (совершены руководителями) меньше или равна стр.15</t>
  </si>
  <si>
    <t>2013 - в k2 стр.14 (совершены руководителями) меньше или равна стр.13</t>
  </si>
  <si>
    <t>2013 - в k2 стр.12 (совершены руководителями) меньше или равна стр.11</t>
  </si>
  <si>
    <t xml:space="preserve">должность           инициалы, фамилия                             подпись                                                               </t>
  </si>
  <si>
    <t>должность          инициалы, фамилия                             подпись</t>
  </si>
  <si>
    <t>ОТЧЕТ О СУДИМОСТИ ПО ОТДЕЛЬНЫМ ОТРАСЛЯМ  ХОЗЯЙСТВА, А ТАКЖЕ ПО ЛИЦАМ, ОСУЩЕСТВЛЯЮЩИМ ПРЕДПРИНИМАТЕЛЬСКУЮ ДЕЯТЕЛЬНОСТЬ</t>
  </si>
  <si>
    <t>ВСЕГО совершены лицами, осуществляющими предпринимательскую деятельность</t>
  </si>
  <si>
    <t xml:space="preserve">Раздел 2. РЕЗУЛЬТАТЫ РАССМОТРЕНИЯ И ВИДЫ НАКАЗАНИЯ (БЕЗ УЧЕТА СОВОКУПНОСТИ ПРЕСТУПЛЕНИЙ И ПРИГОВОРОВ), НАЗНАЧЕННОГО ЛИЦАМ, ОСУЩЕСТВЛЯЮЩИМ ПРЕДПРИНИМАТЕЛЬСКУЮ ДЕЯТЕЛЬНОСТЬ </t>
  </si>
  <si>
    <t>Статьи УК РФ
(из перечня ч.1.1 ст. 108 УПК РФ)</t>
  </si>
  <si>
    <t>ВСЕГО ОСУЖДЕНО</t>
  </si>
  <si>
    <t>Сведения об осужденных по основной квалификации</t>
  </si>
  <si>
    <t>Сведения об обвиняемых по основной и дополнительной квалификации</t>
  </si>
  <si>
    <t>по основной квалификации</t>
  </si>
  <si>
    <t>по дополнительной квалификации</t>
  </si>
  <si>
    <t>из гр.1 в особом порядке</t>
  </si>
  <si>
    <t>из гр.1 индивидуальные предприниматели</t>
  </si>
  <si>
    <t>Виды основного наказания, назначенного лицу</t>
  </si>
  <si>
    <t>Виды дополнительного наказания, назначенного лицу</t>
  </si>
  <si>
    <t xml:space="preserve">из числа осужденных (гр.1)
имеется коррупционный мотив </t>
  </si>
  <si>
    <t>из числа осужденных (гр.1) имеется связь с 
финансированием терроризма, 
террористической деятельностью</t>
  </si>
  <si>
    <t>Отрасль хозяйства (п.4.14 СК)</t>
  </si>
  <si>
    <t>Оправдано</t>
  </si>
  <si>
    <t>Прекращено дел в отошении лиц</t>
  </si>
  <si>
    <t>Принудительные меры 
к невменяемым</t>
  </si>
  <si>
    <t>Лишение свободы</t>
  </si>
  <si>
    <t>Срок лишения свободы по учетной статье, если она является наиболее тяжкой (основной) и лишение свободы назначено реально</t>
  </si>
  <si>
    <t>Исправительные работы</t>
  </si>
  <si>
    <t>Лишение права занимать опр. должности или 
заниматься опр. деятельностью</t>
  </si>
  <si>
    <t>Штраф</t>
  </si>
  <si>
    <t>Условное осуждение к лишению свободы</t>
  </si>
  <si>
    <t>Условное осуждение к иным мерам</t>
  </si>
  <si>
    <t>Ограничение свободы</t>
  </si>
  <si>
    <t>Обязательные работы</t>
  </si>
  <si>
    <t>По приговору освобождено осужденных 
от наказания по различным основаниям или
наказание 
не назначалось</t>
  </si>
  <si>
    <t>лишение права занимать опр. должности или 
заниматься опр. деятельностью</t>
  </si>
  <si>
    <t>штраф</t>
  </si>
  <si>
    <t>лишение специального, воинского или почетного 
звания
, классного чина и государственных наград</t>
  </si>
  <si>
    <t>ограничение свободы</t>
  </si>
  <si>
    <t>Промышленность
(п.4.14 СК = 1,2,3,4,5)</t>
  </si>
  <si>
    <t>Oбластные и равные им суды</t>
  </si>
  <si>
    <t>Сельское хозяйство (п.4.14 СК = 6,7)</t>
  </si>
  <si>
    <t>Транспорт (п.4.14 СК = 8,9,10,11,12,13)</t>
  </si>
  <si>
    <t>Строительство (п.4.14 СК = 15)</t>
  </si>
  <si>
    <t>Торговля и общественное питание
(п.4.14 СК = 22)</t>
  </si>
  <si>
    <t>Финансы, кредит, страхование (п.4.14 СК = 18)</t>
  </si>
  <si>
    <t>Иные отрасли</t>
  </si>
  <si>
    <t>по реабилитирующим основаниям</t>
  </si>
  <si>
    <t>по другим основаниям</t>
  </si>
  <si>
    <t>по числу лиц</t>
  </si>
  <si>
    <t xml:space="preserve">по числу составов </t>
  </si>
  <si>
    <t>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</si>
  <si>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</si>
  <si>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</si>
  <si>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</si>
  <si>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</si>
  <si>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</si>
  <si>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</si>
  <si>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свыше 15 до 20 лет вкл.</t>
  </si>
  <si>
    <t>по числу составов</t>
  </si>
  <si>
    <t>из гр. 42 прекращено по ст. 28.1 УПК РФ (возмещен ущерб по делам в сфере экономической деятельности)</t>
  </si>
  <si>
    <t>Всего по составам УК РФ</t>
  </si>
  <si>
    <t>159 ч.1</t>
  </si>
  <si>
    <t>159 ч.2</t>
  </si>
  <si>
    <t>159 ч.3</t>
  </si>
  <si>
    <t>159 ч.4</t>
  </si>
  <si>
    <t>159.1 ч.1</t>
  </si>
  <si>
    <t>159.1 ч.2</t>
  </si>
  <si>
    <t>159.1 ч.3</t>
  </si>
  <si>
    <t>159.1 ч.4</t>
  </si>
  <si>
    <t>159.2 ч.1</t>
  </si>
  <si>
    <t>159.2 ч.2</t>
  </si>
  <si>
    <t>159.2 ч.3</t>
  </si>
  <si>
    <t>159.2 ч.4</t>
  </si>
  <si>
    <t>159.3 ч.1</t>
  </si>
  <si>
    <t>159.3 ч.2</t>
  </si>
  <si>
    <t>159.3 ч.3</t>
  </si>
  <si>
    <t>159.3 ч.4</t>
  </si>
  <si>
    <t>159.4 ч.1</t>
  </si>
  <si>
    <t>159.4 ч.2</t>
  </si>
  <si>
    <t>159.4 ч.3</t>
  </si>
  <si>
    <t>159.5 ч.1</t>
  </si>
  <si>
    <t>159.5 ч.2</t>
  </si>
  <si>
    <t>159.5 ч.3</t>
  </si>
  <si>
    <t>159.5 ч.4</t>
  </si>
  <si>
    <t>159.6 ч.1</t>
  </si>
  <si>
    <t>159.6 ч.2</t>
  </si>
  <si>
    <t>159.6 ч.3</t>
  </si>
  <si>
    <t>159.6 ч.4</t>
  </si>
  <si>
    <t>160 ч.1</t>
  </si>
  <si>
    <t>160 ч.2</t>
  </si>
  <si>
    <t>160 ч.3</t>
  </si>
  <si>
    <t>160 ч.4</t>
  </si>
  <si>
    <t>165 ч.1 (в ред. ФЗ от 07.12.2011 № 420-ФЗ)</t>
  </si>
  <si>
    <t>165 ч.2 (в ред. ФЗ от 07.12.2011 № 420-ФЗ)</t>
  </si>
  <si>
    <t>171 ч.1</t>
  </si>
  <si>
    <t>171 ч.2</t>
  </si>
  <si>
    <t>171.1 ч.1</t>
  </si>
  <si>
    <t>171.1 ч.2</t>
  </si>
  <si>
    <t>171.2 ч.1</t>
  </si>
  <si>
    <t>171.2 ч.2</t>
  </si>
  <si>
    <t>172 ч.1</t>
  </si>
  <si>
    <t>172 ч.2</t>
  </si>
  <si>
    <t>173
(Утратила силу ФЗ от 07.04.2010 № 60-ФЗ)</t>
  </si>
  <si>
    <t>173.1 ч.1</t>
  </si>
  <si>
    <t>173.1 ч.2</t>
  </si>
  <si>
    <t>173.2 ч.1</t>
  </si>
  <si>
    <t>173.2 ч.2</t>
  </si>
  <si>
    <t>174 ч.1</t>
  </si>
  <si>
    <t>174 ч.2</t>
  </si>
  <si>
    <t>174 ч.3</t>
  </si>
  <si>
    <t>174 ч.4</t>
  </si>
  <si>
    <t>174.1 ч.1
(вкл. ч.2 ст. 174.1 УК РФ старой редакции)</t>
  </si>
  <si>
    <t>174.1 ч.2
(вкл. ч.3 ст. 174.1 УК РФ старой редакции)</t>
  </si>
  <si>
    <t>174.1 ч.3</t>
  </si>
  <si>
    <t>174.1 ч.4
(Утратила силу ФЗ от 07.04.2010 № 60-ФЗ)</t>
  </si>
  <si>
    <t>176 ч.1</t>
  </si>
  <si>
    <t>176 ч.2</t>
  </si>
  <si>
    <t>178 ч.1</t>
  </si>
  <si>
    <t>178 ч.2</t>
  </si>
  <si>
    <t>178 ч.3</t>
  </si>
  <si>
    <t>180 ч.1</t>
  </si>
  <si>
    <t>180 ч.2</t>
  </si>
  <si>
    <t>180 ч.3</t>
  </si>
  <si>
    <t>181 ч.1</t>
  </si>
  <si>
    <t>181 ч.2</t>
  </si>
  <si>
    <t>182
(Утратила силу ФЗ от 08.12.2003 № 162-ФЗ)</t>
  </si>
  <si>
    <t>183 ч.1</t>
  </si>
  <si>
    <t>183 ч.2</t>
  </si>
  <si>
    <t>183 ч. 3</t>
  </si>
  <si>
    <t>183 ч. 4</t>
  </si>
  <si>
    <t>185 ч.1</t>
  </si>
  <si>
    <t>185 ч.2</t>
  </si>
  <si>
    <t>185.1</t>
  </si>
  <si>
    <t>185.2 ч.1</t>
  </si>
  <si>
    <t>185.2 ч.2</t>
  </si>
  <si>
    <t>185.2 ч.3</t>
  </si>
  <si>
    <t>185.3 ч.1</t>
  </si>
  <si>
    <t>185.3 ч.2</t>
  </si>
  <si>
    <t>185.4 ч.1</t>
  </si>
  <si>
    <t>185.4 ч.2</t>
  </si>
  <si>
    <t>185.5 ч.1</t>
  </si>
  <si>
    <t>185.5 ч.2</t>
  </si>
  <si>
    <t>185.6 ч.1</t>
  </si>
  <si>
    <t>185.6 ч.2</t>
  </si>
  <si>
    <t>191 ч.1</t>
  </si>
  <si>
    <t>191 ч.2</t>
  </si>
  <si>
    <t>194 ч.1</t>
  </si>
  <si>
    <t>194 ч.2</t>
  </si>
  <si>
    <t>194 ч.3</t>
  </si>
  <si>
    <t>194 ч.4</t>
  </si>
  <si>
    <t>195 ч.1</t>
  </si>
  <si>
    <t>195 ч.2</t>
  </si>
  <si>
    <t>195 ч.3</t>
  </si>
  <si>
    <t>198 ч.1</t>
  </si>
  <si>
    <t>198 ч.2</t>
  </si>
  <si>
    <t>199 ч.1</t>
  </si>
  <si>
    <t>199 ч.2</t>
  </si>
  <si>
    <t>199.1 ч.1</t>
  </si>
  <si>
    <t>199.1 ч.2</t>
  </si>
  <si>
    <t>199.2</t>
  </si>
  <si>
    <t>Должностное лицо, 
ответственное за составление отчета</t>
  </si>
  <si>
    <t>код и номер телефона</t>
  </si>
  <si>
    <r>
      <t xml:space="preserve">165 ч.1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</si>
  <si>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165 ч.2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</si>
  <si>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165 ч.3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</si>
  <si>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М.П.                                                      </t>
    </r>
    <r>
      <rPr>
        <sz val="14"/>
        <rFont val="Times New Roman"/>
        <family val="1"/>
      </rPr>
      <t xml:space="preserve"> </t>
    </r>
  </si>
  <si>
    <t>Сельское хозяйство: хозяйства иных организационно-правовых форм</t>
  </si>
  <si>
    <t>Торговля и общественное питание (вкл. потребкооперацию)</t>
  </si>
  <si>
    <t>Руководитель</t>
  </si>
  <si>
    <t>1. Число осужденных по отдельным статьям УК РФ по отраслям хозяйства</t>
  </si>
  <si>
    <t>(Из СК на подсудимого п.1.9 = 5, 6)</t>
  </si>
  <si>
    <t>Утверждена 
приказом Судебного департамента
при Верховном Суде Российской Федерации
от 28 июня 2013 г. № 130</t>
  </si>
  <si>
    <t>Ф.K2s разд.1 стл.27 стр.15&gt;=Ф.K2s разд.1 стл.27 стр.16</t>
  </si>
  <si>
    <t>Ф.K2s разд.1 стл.28 стр.15&gt;=Ф.K2s разд.1 стл.28 стр.16</t>
  </si>
  <si>
    <t>Ф.K2s разд.1 стл.29 стр.15&gt;=Ф.K2s разд.1 стл.29 стр.16</t>
  </si>
  <si>
    <t>Ф.K2s разд.1 стл.30 стр.15&gt;=Ф.K2s разд.1 стл.30 стр.16</t>
  </si>
  <si>
    <t>Ф.K2s разд.1 стл.31 стр.15&gt;=Ф.K2s разд.1 стл.31 стр.16</t>
  </si>
  <si>
    <t>Ф.K2s разд.1 стл.32 стр.15&gt;=Ф.K2s разд.1 стл.32 стр.16</t>
  </si>
  <si>
    <t>Ф.K2s разд.1 стл.1 стр.13&gt;=Ф.K2s разд.1 стл.1 стр.14</t>
  </si>
  <si>
    <t>Ф.K2s разд.1 стл.2 стр.13&gt;=Ф.K2s разд.1 стл.2 стр.14</t>
  </si>
  <si>
    <t>Ф.K2s разд.1 стл.3 стр.13&gt;=Ф.K2s разд.1 стл.3 стр.14</t>
  </si>
  <si>
    <t>Ф.K2s разд.1 стл.4 стр.13&gt;=Ф.K2s разд.1 стл.4 стр.14</t>
  </si>
  <si>
    <t>Ф.K2s разд.1 стл.5 стр.13&gt;=Ф.K2s разд.1 стл.5 стр.14</t>
  </si>
  <si>
    <t>Ф.K2s разд.1 стл.6 стр.13&gt;=Ф.K2s разд.1 стл.6 стр.14</t>
  </si>
  <si>
    <t>Ф.K2s разд.1 стл.7 стр.13&gt;=Ф.K2s разд.1 стл.7 стр.14</t>
  </si>
  <si>
    <t>Ф.K2s разд.1 стл.8 стр.13&gt;=Ф.K2s разд.1 стл.8 стр.14</t>
  </si>
  <si>
    <t>Ф.K2s разд.1 стл.9 стр.13&gt;=Ф.K2s разд.1 стл.9 стр.14</t>
  </si>
  <si>
    <t>Ф.K2s разд.1 стл.10 стр.13&gt;=Ф.K2s разд.1 стл.10 стр.14</t>
  </si>
  <si>
    <t>Ф.K2s разд.1 стл.11 стр.13&gt;=Ф.K2s разд.1 стл.11 стр.14</t>
  </si>
  <si>
    <t>Ф.K2s разд.1 стл.12 стр.13&gt;=Ф.K2s разд.1 стл.12 стр.14</t>
  </si>
  <si>
    <t>Ф.K2s разд.1 стл.13 стр.13&gt;=Ф.K2s разд.1 стл.13 стр.14</t>
  </si>
  <si>
    <t>Ф.K2s разд.1 стл.14 стр.13&gt;=Ф.K2s разд.1 стл.14 стр.14</t>
  </si>
  <si>
    <t>Ф.K2s разд.1 стл.15 стр.13&gt;=Ф.K2s разд.1 стл.15 стр.14</t>
  </si>
  <si>
    <t>Ф.K2s разд.1 стл.16 стр.13&gt;=Ф.K2s разд.1 стл.16 стр.14</t>
  </si>
  <si>
    <t>Ф.K2s разд.1 стл.17 стр.13&gt;=Ф.K2s разд.1 стл.17 стр.14</t>
  </si>
  <si>
    <t>Ф.K2s разд.1 стл.18 стр.13&gt;=Ф.K2s разд.1 стл.18 стр.14</t>
  </si>
  <si>
    <t>Ф.K2s разд.1 стл.19 стр.13&gt;=Ф.K2s разд.1 стл.19 стр.14</t>
  </si>
  <si>
    <t>Ф.K2s разд.1 стл.20 стр.13&gt;=Ф.K2s разд.1 стл.20 стр.14</t>
  </si>
  <si>
    <t>Ф.K2s разд.1 стл.21 стр.13&gt;=Ф.K2s разд.1 стл.21 стр.14</t>
  </si>
  <si>
    <t>Ф.K2s разд.1 стл.22 стр.13&gt;=Ф.K2s разд.1 стл.22 стр.14</t>
  </si>
  <si>
    <t>Ф.K2s разд.1 стл.23 стр.13&gt;=Ф.K2s разд.1 стл.23 стр.14</t>
  </si>
  <si>
    <t>Ф.K2s разд.1 стл.24 стр.13&gt;=Ф.K2s разд.1 стл.24 стр.14</t>
  </si>
  <si>
    <t>Ф.K2s разд.1 стл.25 стр.13&gt;=Ф.K2s разд.1 стл.25 стр.14</t>
  </si>
  <si>
    <t>Ф.K2s разд.1 стл.26 стр.13&gt;=Ф.K2s разд.1 стл.26 стр.14</t>
  </si>
  <si>
    <t>Ф.K2s разд.1 стл.27 стр.13&gt;=Ф.K2s разд.1 стл.27 стр.14</t>
  </si>
  <si>
    <t>Ф.K2s разд.1 стл.28 стр.13&gt;=Ф.K2s разд.1 стл.28 стр.14</t>
  </si>
  <si>
    <t>Ф.K2s разд.1 стл.29 стр.13&gt;=Ф.K2s разд.1 стл.29 стр.14</t>
  </si>
  <si>
    <t>Ф.K2s разд.1 стл.30 стр.13&gt;=Ф.K2s разд.1 стл.30 стр.14</t>
  </si>
  <si>
    <t>Ф.K2s разд.1 стл.31 стр.13&gt;=Ф.K2s разд.1 стл.31 стр.14</t>
  </si>
  <si>
    <t>Ф.K2s разд.1 стл.32 стр.13&gt;=Ф.K2s разд.1 стл.32 стр.14</t>
  </si>
  <si>
    <t>Ф.K2s разд.1 стл.1 стр.11&gt;=Ф.K2s разд.1 стл.1 стр.12</t>
  </si>
  <si>
    <t>Ф.K2s разд.1 стл.2 стр.11&gt;=Ф.K2s разд.1 стл.2 стр.12</t>
  </si>
  <si>
    <t>Ф.K2s разд.1 стл.3 стр.11&gt;=Ф.K2s разд.1 стл.3 стр.12</t>
  </si>
  <si>
    <t>Ф.K2s разд.1 стл.4 стр.11&gt;=Ф.K2s разд.1 стл.4 стр.12</t>
  </si>
  <si>
    <t>Ф.K2s разд.1 стл.5 стр.11&gt;=Ф.K2s разд.1 стл.5 стр.12</t>
  </si>
  <si>
    <t>Ф.K2s разд.1 стл.6 стр.11&gt;=Ф.K2s разд.1 стл.6 стр.12</t>
  </si>
  <si>
    <t>Ф.K2s разд.1 стл.7 стр.11&gt;=Ф.K2s разд.1 стл.7 стр.12</t>
  </si>
  <si>
    <t>Ф.K2s разд.1 стл.8 стр.11&gt;=Ф.K2s разд.1 стл.8 стр.12</t>
  </si>
  <si>
    <t>Ф.K2s разд.1 стл.9 стр.11&gt;=Ф.K2s разд.1 стл.9 стр.12</t>
  </si>
  <si>
    <t>Ф.K2s разд.1 стл.10 стр.11&gt;=Ф.K2s разд.1 стл.10 стр.12</t>
  </si>
  <si>
    <t>Ф.K2s разд.1 стл.11 стр.11&gt;=Ф.K2s разд.1 стл.11 стр.12</t>
  </si>
  <si>
    <t>Ф.K2s разд.1 стл.12 стр.11&gt;=Ф.K2s разд.1 стл.12 стр.12</t>
  </si>
  <si>
    <t>Ф.K2s разд.1 стл.13 стр.11&gt;=Ф.K2s разд.1 стл.13 стр.12</t>
  </si>
  <si>
    <t>Ф.K2s разд.1 стл.14 стр.11&gt;=Ф.K2s разд.1 стл.14 стр.12</t>
  </si>
  <si>
    <t>Ф.K2s разд.1 стл.15 стр.11&gt;=Ф.K2s разд.1 стл.15 стр.12</t>
  </si>
  <si>
    <t>Ф.K2s разд.1 стл.16 стр.11&gt;=Ф.K2s разд.1 стл.16 стр.12</t>
  </si>
  <si>
    <t>Ф.K2s разд.1 стл.17 стр.11&gt;=Ф.K2s разд.1 стл.17 стр.12</t>
  </si>
  <si>
    <t>Ф.K2s разд.1 стл.18 стр.11&gt;=Ф.K2s разд.1 стл.18 стр.12</t>
  </si>
  <si>
    <t>Ф.K2s разд.1 стл.19 стр.11&gt;=Ф.K2s разд.1 стл.19 стр.12</t>
  </si>
  <si>
    <t>Ф.K2s разд.1 стл.20 стр.11&gt;=Ф.K2s разд.1 стл.20 стр.12</t>
  </si>
  <si>
    <t>Ф.K2s разд.1 стл.21 стр.11&gt;=Ф.K2s разд.1 стл.21 стр.12</t>
  </si>
  <si>
    <t>Ф.K2s разд.1 стл.22 стр.11&gt;=Ф.K2s разд.1 стл.22 стр.12</t>
  </si>
  <si>
    <t>Ф.K2s разд.1 стл.23 стр.11&gt;=Ф.K2s разд.1 стл.23 стр.12</t>
  </si>
  <si>
    <t>Ф.K2s разд.1 стл.24 стр.11&gt;=Ф.K2s разд.1 стл.24 стр.12</t>
  </si>
  <si>
    <t>Ф.K2s разд.1 стл.25 стр.11&gt;=Ф.K2s разд.1 стл.25 стр.12</t>
  </si>
  <si>
    <t>Ф.K2s разд.1 стл.26 стр.11&gt;=Ф.K2s разд.1 стл.26 стр.12</t>
  </si>
  <si>
    <t>Ф.K2s разд.1 стл.27 стр.11&gt;=Ф.K2s разд.1 стл.27 стр.12</t>
  </si>
  <si>
    <t>Ф.K2s разд.1 стл.28 стр.11&gt;=Ф.K2s разд.1 стл.28 стр.12</t>
  </si>
  <si>
    <t>Ф.K2s разд.1 стл.29 стр.11&gt;=Ф.K2s разд.1 стл.29 стр.12</t>
  </si>
  <si>
    <t>Ф.K2s разд.1 стл.30 стр.11&gt;=Ф.K2s разд.1 стл.30 стр.12</t>
  </si>
  <si>
    <t>Ф.K2s разд.1 стл.31 стр.11&gt;=Ф.K2s разд.1 стл.31 стр.12</t>
  </si>
  <si>
    <t>Ф.K2s разд.1 стл.32 стр.11&gt;=Ф.K2s разд.1 стл.32 стр.12</t>
  </si>
  <si>
    <t>Ф.K2s разд.1 стл.1 стр.9&gt;=Ф.K2s разд.1 стл.1 стр.10</t>
  </si>
  <si>
    <t>Ф.K2s разд.1 стл.2 стр.9&gt;=Ф.K2s разд.1 стл.2 стр.10</t>
  </si>
  <si>
    <t>Ф.K2s разд.1 стл.3 стр.9&gt;=Ф.K2s разд.1 стл.3 стр.10</t>
  </si>
  <si>
    <t>Ф.K2s разд.1 стл.4 стр.9&gt;=Ф.K2s разд.1 стл.4 стр.10</t>
  </si>
  <si>
    <t>Ф.K2s разд.1 стл.5 стр.9&gt;=Ф.K2s разд.1 стл.5 стр.10</t>
  </si>
  <si>
    <t>Ф.K2s разд.1 стл.6 стр.9&gt;=Ф.K2s разд.1 стл.6 стр.10</t>
  </si>
  <si>
    <t>Ф.K2s разд.1 стл.7 стр.9&gt;=Ф.K2s разд.1 стл.7 стр.10</t>
  </si>
  <si>
    <t>Ф.K2s разд.1 стл.8 стр.9&gt;=Ф.K2s разд.1 стл.8 стр.10</t>
  </si>
  <si>
    <t>Ф.K2s разд.1 стл.9 стр.9&gt;=Ф.K2s разд.1 стл.9 стр.10</t>
  </si>
  <si>
    <t>Ф.K2s разд.1 стл.10 стр.9&gt;=Ф.K2s разд.1 стл.10 стр.10</t>
  </si>
  <si>
    <t>Ф.K2s разд.1 стл.11 стр.9&gt;=Ф.K2s разд.1 стл.11 стр.10</t>
  </si>
  <si>
    <t>Ф.K2s разд.1 стл.12 стр.9&gt;=Ф.K2s разд.1 стл.12 стр.10</t>
  </si>
  <si>
    <t>Ф.K2s разд.1 стл.13 стр.9&gt;=Ф.K2s разд.1 стл.13 стр.10</t>
  </si>
  <si>
    <t>Ф.K2s разд.1 стл.14 стр.9&gt;=Ф.K2s разд.1 стл.14 стр.10</t>
  </si>
  <si>
    <t>Ф.K2s разд.1 стл.15 стр.9&gt;=Ф.K2s разд.1 стл.15 стр.10</t>
  </si>
  <si>
    <t>Ф.K2s разд.1 стл.16 стр.9&gt;=Ф.K2s разд.1 стл.16 стр.10</t>
  </si>
  <si>
    <t>Ф.K2s разд.1 стл.17 стр.9&gt;=Ф.K2s разд.1 стл.17 стр.10</t>
  </si>
  <si>
    <t>Ф.K2s разд.1 стл.18 стр.9&gt;=Ф.K2s разд.1 стл.18 стр.10</t>
  </si>
  <si>
    <t>Ф.K2s разд.1 стл.19 стр.9&gt;=Ф.K2s разд.1 стл.19 стр.10</t>
  </si>
  <si>
    <t>Ф.K2s разд.1 стл.20 стр.9&gt;=Ф.K2s разд.1 стл.20 стр.10</t>
  </si>
  <si>
    <t>Ф.K2s разд.1 стл.21 стр.9&gt;=Ф.K2s разд.1 стл.21 стр.10</t>
  </si>
  <si>
    <t>Ф.K2s разд.1 стл.22 стр.9&gt;=Ф.K2s разд.1 стл.22 стр.10</t>
  </si>
  <si>
    <t>Ф.K2s разд.1 стл.23 стр.9&gt;=Ф.K2s разд.1 стл.23 стр.10</t>
  </si>
  <si>
    <t>Ф.K2s разд.1 стл.24 стр.9&gt;=Ф.K2s разд.1 стл.24 стр.10</t>
  </si>
  <si>
    <t>Ф.K2s разд.1 стл.25 стр.9&gt;=Ф.K2s разд.1 стл.25 стр.10</t>
  </si>
  <si>
    <t>Ф.K2s разд.1 стл.26 стр.9&gt;=Ф.K2s разд.1 стл.26 стр.10</t>
  </si>
  <si>
    <t>Ф.K2s разд.1 стл.27 стр.9&gt;=Ф.K2s разд.1 стл.27 стр.10</t>
  </si>
  <si>
    <t>Ф.K2s разд.1 стл.28 стр.9&gt;=Ф.K2s разд.1 стл.28 стр.10</t>
  </si>
  <si>
    <t>Ф.K2s разд.1 стл.29 стр.9&gt;=Ф.K2s разд.1 стл.29 стр.10</t>
  </si>
  <si>
    <t>Ф.K2s разд.1 стл.30 стр.9&gt;=Ф.K2s разд.1 стл.30 стр.10</t>
  </si>
  <si>
    <t>Ф.K2s разд.1 стл.31 стр.9&gt;=Ф.K2s разд.1 стл.31 стр.10</t>
  </si>
  <si>
    <t>Ф.K2s разд.1 стл.32 стр.9&gt;=Ф.K2s разд.1 стл.32 стр.10</t>
  </si>
  <si>
    <t>Ф.K2s разд.1 стл.1 стр.7&gt;=Ф.K2s разд.1 стл.1 стр.8</t>
  </si>
  <si>
    <t>Ф.K2s разд.1 стл.2 стр.7&gt;=Ф.K2s разд.1 стл.2 стр.8</t>
  </si>
  <si>
    <t>Ф.K2s разд.1 стл.3 стр.7&gt;=Ф.K2s разд.1 стл.3 стр.8</t>
  </si>
  <si>
    <t>Ф.K2s разд.1 стл.4 стр.7&gt;=Ф.K2s разд.1 стл.4 стр.8</t>
  </si>
  <si>
    <t>Ф.K2s разд.1 стл.5 стр.7&gt;=Ф.K2s разд.1 стл.5 стр.8</t>
  </si>
  <si>
    <t>Ф.K2s разд.1 стл.6 стр.7&gt;=Ф.K2s разд.1 стл.6 стр.8</t>
  </si>
  <si>
    <t>Ф.K2s разд.1 стл.7 стр.7&gt;=Ф.K2s разд.1 стл.7 стр.8</t>
  </si>
  <si>
    <t>Ф.K2s разд.1 стл.8 стр.7&gt;=Ф.K2s разд.1 стл.8 стр.8</t>
  </si>
  <si>
    <t>Ф.K2s разд.1 стл.9 стр.7&gt;=Ф.K2s разд.1 стл.9 стр.8</t>
  </si>
  <si>
    <t>Ф.K2s разд.1 стл.10 стр.7&gt;=Ф.K2s разд.1 стл.10 стр.8</t>
  </si>
  <si>
    <t>Ф.K2s разд.1 стл.11 стр.7&gt;=Ф.K2s разд.1 стл.11 стр.8</t>
  </si>
  <si>
    <t>Ф.K2s разд.1 стл.12 стр.7&gt;=Ф.K2s разд.1 стл.12 стр.8</t>
  </si>
  <si>
    <t>Ф.K2s разд.1 стл.13 стр.7&gt;=Ф.K2s разд.1 стл.13 стр.8</t>
  </si>
  <si>
    <t>Ф.K2s разд.1 стл.14 стр.7&gt;=Ф.K2s разд.1 стл.14 стр.8</t>
  </si>
  <si>
    <t>Ф.K2s разд.1 стл.15 стр.7&gt;=Ф.K2s разд.1 стл.15 стр.8</t>
  </si>
  <si>
    <t>Ф.K2s разд.1 стл.16 стр.7&gt;=Ф.K2s разд.1 стл.16 стр.8</t>
  </si>
  <si>
    <t>Ф.K2s разд.1 стл.17 стр.7&gt;=Ф.K2s разд.1 стл.17 стр.8</t>
  </si>
  <si>
    <t>Ф.K2s разд.1 стл.18 стр.7&gt;=Ф.K2s разд.1 стл.18 стр.8</t>
  </si>
  <si>
    <t>Ф.K2s разд.1 стл.19 стр.7&gt;=Ф.K2s разд.1 стл.19 стр.8</t>
  </si>
  <si>
    <t>Ф.K2s разд.1 стл.20 стр.7&gt;=Ф.K2s разд.1 стл.20 стр.8</t>
  </si>
  <si>
    <t>Ф.K2s разд.1 стл.21 стр.7&gt;=Ф.K2s разд.1 стл.21 стр.8</t>
  </si>
  <si>
    <t>Ф.K2s разд.1 стл.22 стр.7&gt;=Ф.K2s разд.1 стл.22 стр.8</t>
  </si>
  <si>
    <t>Ф.K2s разд.1 стл.23 стр.7&gt;=Ф.K2s разд.1 стл.23 стр.8</t>
  </si>
  <si>
    <t>Ф.K2s разд.1 стл.24 стр.7&gt;=Ф.K2s разд.1 стл.24 стр.8</t>
  </si>
  <si>
    <t>Ф.K2s разд.1 стл.25 стр.7&gt;=Ф.K2s разд.1 стл.25 стр.8</t>
  </si>
  <si>
    <t>Ф.K2s разд.1 стл.26 стр.7&gt;=Ф.K2s разд.1 стл.26 стр.8</t>
  </si>
  <si>
    <t>Ф.K2s разд.1 стл.30 стр.17&gt;=Ф.K2s разд.1 стл.30 стр.18</t>
  </si>
  <si>
    <t>Ф.K2s разд.1 стл.31 стр.17&gt;=Ф.K2s разд.1 стл.31 стр.18</t>
  </si>
  <si>
    <t>Ф.K2s разд.1 стл.32 стр.17&gt;=Ф.K2s разд.1 стл.32 стр.18</t>
  </si>
  <si>
    <t>Ф.K2s разд.1 стл.1 стр.19&gt;=Ф.K2s разд.1 стл.1 стр.20</t>
  </si>
  <si>
    <t>Ф.K2s разд.1 стл.2 стр.19&gt;=Ф.K2s разд.1 стл.2 стр.20</t>
  </si>
  <si>
    <t>Ф.K2s разд.1 стл.3 стр.19&gt;=Ф.K2s разд.1 стл.3 стр.20</t>
  </si>
  <si>
    <t>Ф.K2s разд.1 стл.4 стр.19&gt;=Ф.K2s разд.1 стл.4 стр.20</t>
  </si>
  <si>
    <t>Ф.K2s разд.1 стл.5 стр.19&gt;=Ф.K2s разд.1 стл.5 стр.20</t>
  </si>
  <si>
    <t>Ф.K2s разд.1 стл.6 стр.19&gt;=Ф.K2s разд.1 стл.6 стр.20</t>
  </si>
  <si>
    <t>Ф.K2s разд.1 стл.7 стр.19&gt;=Ф.K2s разд.1 стл.7 стр.20</t>
  </si>
  <si>
    <t>Ф.K2s разд.1 стл.8 стр.19&gt;=Ф.K2s разд.1 стл.8 стр.20</t>
  </si>
  <si>
    <t>Ф.K2s разд.1 стл.9 стр.19&gt;=Ф.K2s разд.1 стл.9 стр.20</t>
  </si>
  <si>
    <t>Ф.K2s разд.1 стл.10 стр.19&gt;=Ф.K2s разд.1 стл.10 стр.20</t>
  </si>
  <si>
    <t>Ф.K2s разд.1 стл.11 стр.19&gt;=Ф.K2s разд.1 стл.11 стр.20</t>
  </si>
  <si>
    <t>Ф.K2s разд.1 стл.12 стр.19&gt;=Ф.K2s разд.1 стл.12 стр.20</t>
  </si>
  <si>
    <t>Ф.K2s разд.1 стл.13 стр.19&gt;=Ф.K2s разд.1 стл.13 стр.20</t>
  </si>
  <si>
    <t>Ф.K2s разд.1 стл.14 стр.19&gt;=Ф.K2s разд.1 стл.14 стр.20</t>
  </si>
  <si>
    <t>Ф.K2s разд.1 стл.15 стр.19&gt;=Ф.K2s разд.1 стл.15 стр.20</t>
  </si>
  <si>
    <t>Ф.K2s разд.1 стл.16 стр.19&gt;=Ф.K2s разд.1 стл.16 стр.20</t>
  </si>
  <si>
    <t>Ф.K2s разд.1 стл.17 стр.19&gt;=Ф.K2s разд.1 стл.17 стр.20</t>
  </si>
  <si>
    <t>Ф.K2s разд.1 стл.18 стр.19&gt;=Ф.K2s разд.1 стл.18 стр.20</t>
  </si>
  <si>
    <t>Ф.K2s разд.1 стл.19 стр.19&gt;=Ф.K2s разд.1 стл.19 стр.20</t>
  </si>
  <si>
    <t>Ф.K2s разд.1 стл.20 стр.19&gt;=Ф.K2s разд.1 стл.20 стр.20</t>
  </si>
  <si>
    <t>Ф.K2s разд.1 стл.21 стр.19&gt;=Ф.K2s разд.1 стл.21 стр.20</t>
  </si>
  <si>
    <t>Ф.K2s разд.1 стл.22 стр.19&gt;=Ф.K2s разд.1 стл.22 стр.20</t>
  </si>
  <si>
    <t>Ф.K2s разд.1 стл.23 стр.19&gt;=Ф.K2s разд.1 стл.23 стр.20</t>
  </si>
  <si>
    <t>Ф.K2s разд.1 стл.24 стр.19&gt;=Ф.K2s разд.1 стл.24 стр.20</t>
  </si>
  <si>
    <t>Ф.K2s разд.1 стл.25 стр.19&gt;=Ф.K2s разд.1 стл.25 стр.20</t>
  </si>
  <si>
    <t>Ф.K2s разд.1 стл.26 стр.19&gt;=Ф.K2s разд.1 стл.26 стр.20</t>
  </si>
  <si>
    <t>Ф.K2s разд.1 стл.27 стр.19&gt;=Ф.K2s разд.1 стл.27 стр.20</t>
  </si>
  <si>
    <t>Ф.K2s разд.1 стл.28 стр.19&gt;=Ф.K2s разд.1 стл.28 стр.20</t>
  </si>
  <si>
    <t>Ф.K2s разд.1 стл.29 стр.19&gt;=Ф.K2s разд.1 стл.29 стр.20</t>
  </si>
  <si>
    <t>Ф.K2s разд.1 стл.30 стр.19&gt;=Ф.K2s разд.1 стл.30 стр.20</t>
  </si>
  <si>
    <t>Ф.K2s разд.1 стл.31 стр.19&gt;=Ф.K2s разд.1 стл.31 стр.20</t>
  </si>
  <si>
    <t>Ф.K2s разд.1 стл.32 стр.19&gt;=Ф.K2s разд.1 стл.32 стр.20</t>
  </si>
  <si>
    <t>Ф.K2s разд.1 стл.1 стр.21&gt;=Ф.K2s разд.1 стл.1 стр.22</t>
  </si>
  <si>
    <t>Ф.K2s разд.1 стл.2 стр.21&gt;=Ф.K2s разд.1 стл.2 стр.22</t>
  </si>
  <si>
    <t>Ф.K2s разд.1 стл.3 стр.21&gt;=Ф.K2s разд.1 стл.3 стр.22</t>
  </si>
  <si>
    <t>Ф.K2s разд.1 стл.4 стр.21&gt;=Ф.K2s разд.1 стл.4 стр.22</t>
  </si>
  <si>
    <t>Ф.K2s разд.1 стл.5 стр.21&gt;=Ф.K2s разд.1 стл.5 стр.22</t>
  </si>
  <si>
    <t>Ф.K2s разд.1 стл.6 стр.21&gt;=Ф.K2s разд.1 стл.6 стр.22</t>
  </si>
  <si>
    <t>Ф.K2s разд.1 стл.7 стр.21&gt;=Ф.K2s разд.1 стл.7 стр.22</t>
  </si>
  <si>
    <t>Ф.K2s разд.1 стл.8 стр.21&gt;=Ф.K2s разд.1 стл.8 стр.22</t>
  </si>
  <si>
    <t>Ф.K2s разд.1 стл.9 стр.21&gt;=Ф.K2s разд.1 стл.9 стр.22</t>
  </si>
  <si>
    <t>Ф.K2s разд.1 стл.10 стр.21&gt;=Ф.K2s разд.1 стл.10 стр.22</t>
  </si>
  <si>
    <t>Ф.K2s разд.1 стл.11 стр.21&gt;=Ф.K2s разд.1 стл.11 стр.22</t>
  </si>
  <si>
    <t>Ф.K2s разд.1 стл.12 стр.21&gt;=Ф.K2s разд.1 стл.12 стр.22</t>
  </si>
  <si>
    <t>Ф.K2s разд.1 стл.13 стр.21&gt;=Ф.K2s разд.1 стл.13 стр.22</t>
  </si>
  <si>
    <t>Ф.K2s разд.1 стл.14 стр.21&gt;=Ф.K2s разд.1 стл.14 стр.22</t>
  </si>
  <si>
    <t>Ф.K2s разд.1 стл.15 стр.21&gt;=Ф.K2s разд.1 стл.15 стр.22</t>
  </si>
  <si>
    <t>Ф.K2s разд.1 стл.16 стр.21&gt;=Ф.K2s разд.1 стл.16 стр.22</t>
  </si>
  <si>
    <t>Ф.K2s разд.1 стл.17 стр.21&gt;=Ф.K2s разд.1 стл.17 стр.22</t>
  </si>
  <si>
    <t>Ф.K2s разд.1 стл.18 стр.21&gt;=Ф.K2s разд.1 стл.18 стр.22</t>
  </si>
  <si>
    <t>Ф.K2s разд.1 стл.19 стр.21&gt;=Ф.K2s разд.1 стл.19 стр.22</t>
  </si>
  <si>
    <t>Ф.K2s разд.1 стл.20 стр.21&gt;=Ф.K2s разд.1 стл.20 стр.22</t>
  </si>
  <si>
    <t>Ф.K2s разд.1 стл.21 стр.21&gt;=Ф.K2s разд.1 стл.21 стр.22</t>
  </si>
  <si>
    <t>Ф.K2s разд.1 стл.22 стр.21&gt;=Ф.K2s разд.1 стл.22 стр.22</t>
  </si>
  <si>
    <t>Ф.K2s разд.1 стл.23 стр.21&gt;=Ф.K2s разд.1 стл.23 стр.22</t>
  </si>
  <si>
    <t>Ф.K2s разд.1 стл.24 стр.21&gt;=Ф.K2s разд.1 стл.24 стр.22</t>
  </si>
  <si>
    <t>Ф.K2s разд.1 стл.25 стр.21&gt;=Ф.K2s разд.1 стл.25 стр.22</t>
  </si>
  <si>
    <t>Ф.K2s разд.1 стл.26 стр.21&gt;=Ф.K2s разд.1 стл.26 стр.22</t>
  </si>
  <si>
    <t>Ф.K2s разд.1 стл.27 стр.21&gt;=Ф.K2s разд.1 стл.27 стр.22</t>
  </si>
  <si>
    <t>Ф.K2s разд.1 стл.28 стр.21&gt;=Ф.K2s разд.1 стл.28 стр.22</t>
  </si>
  <si>
    <t>Ф.K2s разд.1 стл.29 стр.21&gt;=Ф.K2s разд.1 стл.29 стр.22</t>
  </si>
  <si>
    <t>Ф.K2s разд.1 стл.30 стр.21&gt;=Ф.K2s разд.1 стл.30 стр.22</t>
  </si>
  <si>
    <t>Ф.K2s разд.1 стл.31 стр.21&gt;=Ф.K2s разд.1 стл.31 стр.22</t>
  </si>
  <si>
    <t>Ф.K2s разд.1 стл.32 стр.21&gt;=Ф.K2s разд.1 стл.32 стр.22</t>
  </si>
  <si>
    <t>Ф.K2s разд.1 стл.1 стр.15&gt;=Ф.K2s разд.1 стл.1 стр.16</t>
  </si>
  <si>
    <t>Ф.K2s разд.1 стл.2 стр.15&gt;=Ф.K2s разд.1 стл.2 стр.16</t>
  </si>
  <si>
    <t>Ф.K2s разд.1 стл.3 стр.15&gt;=Ф.K2s разд.1 стл.3 стр.16</t>
  </si>
  <si>
    <t>Ф.K2s разд.1 стл.4 стр.15&gt;=Ф.K2s разд.1 стл.4 стр.16</t>
  </si>
  <si>
    <t>Ф.K2s разд.1 стл.5 стр.15&gt;=Ф.K2s разд.1 стл.5 стр.16</t>
  </si>
  <si>
    <t>Ф.K2s разд.1 стл.6 стр.15&gt;=Ф.K2s разд.1 стл.6 стр.16</t>
  </si>
  <si>
    <t>Ф.K2s разд.1 стл.7 стр.15&gt;=Ф.K2s разд.1 стл.7 стр.16</t>
  </si>
  <si>
    <t>Ф.K2s разд.1 стл.8 стр.15&gt;=Ф.K2s разд.1 стл.8 стр.16</t>
  </si>
  <si>
    <t>Ф.K2s разд.1 стл.9 стр.15&gt;=Ф.K2s разд.1 стл.9 стр.16</t>
  </si>
  <si>
    <t>Ф.K2s разд.1 стл.10 стр.15&gt;=Ф.K2s разд.1 стл.10 стр.16</t>
  </si>
  <si>
    <t>Ф.K2s разд.1 стл.11 стр.15&gt;=Ф.K2s разд.1 стл.11 стр.16</t>
  </si>
  <si>
    <t>Ф.K2s разд.1 стл.12 стр.15&gt;=Ф.K2s разд.1 стл.12 стр.16</t>
  </si>
  <si>
    <t>Ф.K2s разд.1 стл.13 стр.15&gt;=Ф.K2s разд.1 стл.13 стр.16</t>
  </si>
  <si>
    <t>Ф.K2s разд.1 стл.14 стр.15&gt;=Ф.K2s разд.1 стл.14 стр.16</t>
  </si>
  <si>
    <t>Ф.K2s разд.1 стл.15 стр.15&gt;=Ф.K2s разд.1 стл.15 стр.16</t>
  </si>
  <si>
    <t>Ф.K2s разд.1 стл.16 стр.15&gt;=Ф.K2s разд.1 стл.16 стр.16</t>
  </si>
  <si>
    <t>Ф.K2s разд.1 стл.17 стр.15&gt;=Ф.K2s разд.1 стл.17 стр.16</t>
  </si>
  <si>
    <t>Ф.K2s разд.1 стл.18 стр.15&gt;=Ф.K2s разд.1 стл.18 стр.16</t>
  </si>
  <si>
    <t>Ф.K2s разд.1 стл.19 стр.15&gt;=Ф.K2s разд.1 стл.19 стр.16</t>
  </si>
  <si>
    <t>Ф.K2s разд.1 стл.20 стр.15&gt;=Ф.K2s разд.1 стл.20 стр.16</t>
  </si>
  <si>
    <t>Ф.K2s разд.1 стл.21 стр.15&gt;=Ф.K2s разд.1 стл.21 стр.16</t>
  </si>
  <si>
    <t>Ф.K2s разд.1 стл.22 стр.15&gt;=Ф.K2s разд.1 стл.22 стр.16</t>
  </si>
  <si>
    <t>Ф.K2s разд.1 стл.23 стр.15&gt;=Ф.K2s разд.1 стл.23 стр.16</t>
  </si>
  <si>
    <t>Ф.K2s разд.1 стл.24 стр.15&gt;=Ф.K2s разд.1 стл.24 стр.16</t>
  </si>
  <si>
    <t>Ф.K2s разд.1 стл.25 стр.15&gt;=Ф.K2s разд.1 стл.25 стр.16</t>
  </si>
  <si>
    <t>Ф.K2s разд.1 стл.26 стр.15&gt;=Ф.K2s разд.1 стл.26 стр.16</t>
  </si>
  <si>
    <t>Отчетный период     : 1-е полугодие 2013 года</t>
  </si>
  <si>
    <t>Судебные организации:  '0000 Ульяновский областной суд'</t>
  </si>
  <si>
    <t>Дата формирования   : 2013-08-05 14:08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</si>
  <si>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</si>
  <si>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</si>
  <si>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</si>
  <si>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</si>
  <si>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</si>
  <si>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Председатель суда  Н.П. Лысякова</t>
  </si>
  <si>
    <t>Зам. начальника отдела С.А. петровичева</t>
  </si>
  <si>
    <t>(8422)33-12-59</t>
  </si>
  <si>
    <t>05.08.2013 года</t>
  </si>
  <si>
    <t>Ф.K2s разд.1 стл.1 стр.28&gt;=Ф.K2s разд.1 стл.1 стр.4</t>
  </si>
  <si>
    <t>Ф.K2s разд.1 стл.2 стр.28&gt;=Ф.K2s разд.1 стл.2 стр.4</t>
  </si>
  <si>
    <t>Ф.K2s разд.1 стл.3 стр.28&gt;=Ф.K2s разд.1 стл.3 стр.4</t>
  </si>
  <si>
    <t>Ф.K2s разд.1 стл.4 стр.28&gt;=Ф.K2s разд.1 стл.4 стр.4</t>
  </si>
  <si>
    <t>Ф.K2s разд.1 стл.5 стр.28&gt;=Ф.K2s разд.1 стл.5 стр.4</t>
  </si>
  <si>
    <t>Ф.K2s разд.1 стл.6 стр.28&gt;=Ф.K2s разд.1 стл.6 стр.4</t>
  </si>
  <si>
    <t>Ф.K2s разд.1 стл.7 стр.28&gt;=Ф.K2s разд.1 стл.7 стр.4</t>
  </si>
  <si>
    <t>Ф.K2s разд.1 стл.8 стр.28&gt;=Ф.K2s разд.1 стл.8 стр.4</t>
  </si>
  <si>
    <t>Ф.K2s разд.1 стл.9 стр.28&gt;=Ф.K2s разд.1 стл.9 стр.4</t>
  </si>
  <si>
    <t>Ф.K2s разд.1 стл.10 стр.28&gt;=Ф.K2s разд.1 стл.10 стр.4</t>
  </si>
  <si>
    <t>Ф.K2s разд.1 стл.11 стр.28&gt;=Ф.K2s разд.1 стл.11 стр.4</t>
  </si>
  <si>
    <t>Ф.K2s разд.1 стл.12 стр.28&gt;=Ф.K2s разд.1 стл.12 стр.4</t>
  </si>
  <si>
    <t>Ф.K2s разд.1 стл.13 стр.28&gt;=Ф.K2s разд.1 стл.13 стр.4</t>
  </si>
  <si>
    <t>Ф.K2s разд.1 стл.14 стр.28&gt;=Ф.K2s разд.1 стл.14 стр.4</t>
  </si>
  <si>
    <t>Ф.K2s разд.1 стл.15 стр.28&gt;=Ф.K2s разд.1 стл.15 стр.4</t>
  </si>
  <si>
    <t>Ф.K2s разд.1 стл.16 стр.28&gt;=Ф.K2s разд.1 стл.16 стр.4</t>
  </si>
  <si>
    <t>Ф.K2s разд.1 стл.17 стр.28&gt;=Ф.K2s разд.1 стл.17 стр.4</t>
  </si>
  <si>
    <t>Ф.K2s разд.1 стл.18 стр.28&gt;=Ф.K2s разд.1 стл.18 стр.4</t>
  </si>
  <si>
    <t>Ф.K2s разд.1 стл.19 стр.28&gt;=Ф.K2s разд.1 стл.19 стр.4</t>
  </si>
  <si>
    <t>Ф.K2s разд.1 стл.20 стр.28&gt;=Ф.K2s разд.1 стл.20 стр.4</t>
  </si>
  <si>
    <t>Ф.K2s разд.1 стл.21 стр.28&gt;=Ф.K2s разд.1 стл.21 стр.4</t>
  </si>
  <si>
    <t>Ф.K2s разд.1 стл.22 стр.28&gt;=Ф.K2s разд.1 стл.22 стр.4</t>
  </si>
  <si>
    <t>Ф.K2s разд.1 стл.23 стр.28&gt;=Ф.K2s разд.1 стл.23 стр.4</t>
  </si>
  <si>
    <t>Ф.K2s разд.1 стл.24 стр.28&gt;=Ф.K2s разд.1 стл.24 стр.4</t>
  </si>
  <si>
    <t>Ф.K2s разд.1 стл.25 стр.28&gt;=Ф.K2s разд.1 стл.25 стр.4</t>
  </si>
  <si>
    <t>Ф.K2s разд.1 стл.26 стр.28&gt;=Ф.K2s разд.1 стл.26 стр.4</t>
  </si>
  <si>
    <t>Ф.K2s разд.1 стл.27 стр.28&gt;=Ф.K2s разд.1 стл.27 стр.4</t>
  </si>
  <si>
    <t>Ф.K2s разд.1 стл.28 стр.28&gt;=Ф.K2s разд.1 стл.28 стр.4</t>
  </si>
  <si>
    <t>Ф.K2s разд.1 стл.29 стр.28&gt;=Ф.K2s разд.1 стл.29 стр.4</t>
  </si>
  <si>
    <t>Ф.K2s разд.1 стл.30 стр.28&gt;=Ф.K2s разд.1 стл.30 стр.4</t>
  </si>
  <si>
    <t>Ф.K2s разд.1 стл.31 стр.28&gt;=Ф.K2s разд.1 стл.31 стр.4</t>
  </si>
  <si>
    <t>Ф.K2s разд.1 стл.32 стр.28&gt;=Ф.K2s разд.1 стл.32 стр.4</t>
  </si>
  <si>
    <t>Ф.K2s разд.1 стл.18 стр.23&gt;=Ф.K2s разд.1 стл.18 стр.24</t>
  </si>
  <si>
    <t>Ф.K2s разд.1 стл.19 стр.23&gt;=Ф.K2s разд.1 стл.19 стр.24</t>
  </si>
  <si>
    <t>Ф.K2s разд.1 стл.20 стр.23&gt;=Ф.K2s разд.1 стл.20 стр.24</t>
  </si>
  <si>
    <t>Ф.K2s разд.1 стл.21 стр.23&gt;=Ф.K2s разд.1 стл.21 стр.24</t>
  </si>
  <si>
    <t>Ф.K2s разд.1 стл.22 стр.23&gt;=Ф.K2s разд.1 стл.22 стр.24</t>
  </si>
  <si>
    <t>Ф.K2s разд.1 стл.23 стр.23&gt;=Ф.K2s разд.1 стл.23 стр.24</t>
  </si>
  <si>
    <t>Ф.K2s разд.1 стл.24 стр.23&gt;=Ф.K2s разд.1 стл.24 стр.24</t>
  </si>
  <si>
    <t>Ф.K2s разд.1 стл.25 стр.23&gt;=Ф.K2s разд.1 стл.25 стр.24</t>
  </si>
  <si>
    <t>Ф.K2s разд.1 стл.26 стр.23&gt;=Ф.K2s разд.1 стл.26 стр.24</t>
  </si>
  <si>
    <t>Ф.K2s разд.1 стл.27 стр.23&gt;=Ф.K2s разд.1 стл.27 стр.24</t>
  </si>
  <si>
    <t>Ф.K2s разд.1 стл.28 стр.23&gt;=Ф.K2s разд.1 стл.28 стр.24</t>
  </si>
  <si>
    <t>Ф.K2s разд.1 стл.29 стр.23&gt;=Ф.K2s разд.1 стл.29 стр.24</t>
  </si>
  <si>
    <t>Ф.K2s разд.1 стл.30 стр.23&gt;=Ф.K2s разд.1 стл.30 стр.24</t>
  </si>
  <si>
    <t>Ф.K2s разд.1 стл.31 стр.23&gt;=Ф.K2s разд.1 стл.31 стр.24</t>
  </si>
  <si>
    <t>Ф.K2s разд.1 стл.32 стр.23&gt;=Ф.K2s разд.1 стл.32 стр.24</t>
  </si>
  <si>
    <t>Ф.K2s разд.1 стл.13 стр.23&gt;=Ф.K2s разд.1 стл.13 стр.24</t>
  </si>
  <si>
    <t>Ф.K2s разд.1 стл.14 стр.23&gt;=Ф.K2s разд.1 стл.14 стр.24</t>
  </si>
  <si>
    <t>Ф.K2s разд.1 стл.15 стр.23&gt;=Ф.K2s разд.1 стл.15 стр.24</t>
  </si>
  <si>
    <t>Ф.K2s разд.1 стл.16 стр.23&gt;=Ф.K2s разд.1 стл.16 стр.24</t>
  </si>
  <si>
    <t>Ф.K2s разд.1 стл.17 стр.23&gt;=Ф.K2s разд.1 стл.17 стр.24</t>
  </si>
  <si>
    <t>Ф.K2s разд.1 стл.7 стр.23&gt;=Ф.K2s разд.1 стл.7 стр.24</t>
  </si>
  <si>
    <t>Ф.K2s разд.1 стл.8 стр.23&gt;=Ф.K2s разд.1 стл.8 стр.24</t>
  </si>
  <si>
    <t>Ф.K2s разд.1 стл.9 стр.23&gt;=Ф.K2s разд.1 стл.9 стр.24</t>
  </si>
  <si>
    <t>Ф.K2s разд.1 стл.10 стр.23&gt;=Ф.K2s разд.1 стл.10 стр.24</t>
  </si>
  <si>
    <t>Ф.K2s разд.1 стл.11 стр.23&gt;=Ф.K2s разд.1 стл.11 стр.24</t>
  </si>
  <si>
    <t>Ф.K2s разд.1 стл.12 стр.23&gt;=Ф.K2s разд.1 стл.12 стр.24</t>
  </si>
  <si>
    <t>Ф.K2s разд.1 стл.1 стр.23&gt;=Ф.K2s разд.1 стл.1 стр.24</t>
  </si>
  <si>
    <t>Ф.K2s разд.1 стл.2 стр.23&gt;=Ф.K2s разд.1 стл.2 стр.24</t>
  </si>
  <si>
    <t>Ф.K2s разд.1 стл.3 стр.23&gt;=Ф.K2s разд.1 стл.3 стр.24</t>
  </si>
  <si>
    <t>Ф.K2s разд.2 стл.1 стр.1&gt;=Ф.K2s разд.2 сумма стл.23-26 стр.1</t>
  </si>
  <si>
    <t>Ф.K2s разд.2 стл.1 стр.2&gt;=Ф.K2s разд.2 сумма стл.23-26 стр.2</t>
  </si>
  <si>
    <t>Ф.K2s разд.2 стл.1 стр.3&gt;=Ф.K2s разд.2 сумма стл.23-26 стр.3</t>
  </si>
  <si>
    <t>Ф.K2s разд.2 стл.1 стр.4&gt;=Ф.K2s разд.2 сумма стл.23-26 стр.4</t>
  </si>
  <si>
    <t>Ф.K2s разд.2 стл.1 стр.5&gt;=Ф.K2s разд.2 сумма стл.23-26 стр.5</t>
  </si>
  <si>
    <t>Ф.K2s разд.2 стл.1 стр.6&gt;=Ф.K2s разд.2 сумма стл.23-26 стр.6</t>
  </si>
  <si>
    <t>Ф.K2s разд.2 стл.1 стр.7&gt;=Ф.K2s разд.2 сумма стл.23-26 стр.7</t>
  </si>
  <si>
    <t>Ф.K2s разд.2 стл.1 стр.8&gt;=Ф.K2s разд.2 сумма стл.23-26 стр.8</t>
  </si>
  <si>
    <t>Ф.K2s разд.2 стл.1 стр.9&gt;=Ф.K2s разд.2 сумма стл.23-26 стр.9</t>
  </si>
  <si>
    <t>Ф.K2s разд.2 стл.1 стр.10&gt;=Ф.K2s разд.2 сумма стл.23-26 стр.10</t>
  </si>
  <si>
    <t>Ф.K2s разд.2 стл.1 стр.11&gt;=Ф.K2s разд.2 сумма стл.23-26 стр.11</t>
  </si>
  <si>
    <t>Ф.K2s разд.2 стл.1 стр.12&gt;=Ф.K2s разд.2 сумма стл.23-26 стр.12</t>
  </si>
  <si>
    <t>Ф.K2s разд.2 стл.1 стр.13&gt;=Ф.K2s разд.2 сумма стл.23-26 стр.13</t>
  </si>
  <si>
    <t>Ф.K2s разд.2 стл.1 стр.14&gt;=Ф.K2s разд.2 сумма стл.23-26 стр.14</t>
  </si>
  <si>
    <t>Ф.K2s разд.2 стл.1 стр.15&gt;=Ф.K2s разд.2 сумма стл.23-26 стр.15</t>
  </si>
  <si>
    <t>Ф.K2s разд.2 стл.1 стр.16&gt;=Ф.K2s разд.2 сумма стл.23-26 стр.16</t>
  </si>
  <si>
    <t>Ф.K2s разд.2 стл.1 стр.17&gt;=Ф.K2s разд.2 сумма стл.23-26 стр.17</t>
  </si>
  <si>
    <t>Ф.K2s разд.2 стл.1 стр.18&gt;=Ф.K2s разд.2 сумма стл.23-26 стр.18</t>
  </si>
  <si>
    <t>Ф.K2s разд.2 стл.1 стр.19&gt;=Ф.K2s разд.2 сумма стл.23-26 стр.19</t>
  </si>
  <si>
    <t>Ф.K2s разд.2 стл.1 стр.20&gt;=Ф.K2s разд.2 сумма стл.23-26 стр.20</t>
  </si>
  <si>
    <t>Ф.K2s разд.2 стл.1 стр.21&gt;=Ф.K2s разд.2 сумма стл.23-26 стр.21</t>
  </si>
  <si>
    <t>Ф.K2s разд.2 стл.1 стр.22&gt;=Ф.K2s разд.2 сумма стл.23-26 стр.22</t>
  </si>
  <si>
    <t>Ф.K2s разд.2 стл.1 стр.23&gt;=Ф.K2s разд.2 сумма стл.23-26 стр.23</t>
  </si>
  <si>
    <t>Ф.K2s разд.2 стл.1 стр.24&gt;=Ф.K2s разд.2 сумма стл.23-26 стр.24</t>
  </si>
  <si>
    <t>Ф.K2s разд.2 стл.1 стр.25&gt;=Ф.K2s разд.2 сумма стл.23-26 стр.25</t>
  </si>
  <si>
    <t>Ф.K2s разд.2 стл.1 стр.26&gt;=Ф.K2s разд.2 сумма стл.23-26 стр.26</t>
  </si>
  <si>
    <t>Ф.K2s разд.2 стл.1 стр.27&gt;=Ф.K2s разд.2 сумма стл.23-26 стр.27</t>
  </si>
  <si>
    <t>Ф.K2s разд.2 стл.1 стр.28&gt;=Ф.K2s разд.2 сумма стл.23-26 стр.28</t>
  </si>
  <si>
    <t>Ф.K2s разд.2 стл.1 стр.29&gt;=Ф.K2s разд.2 сумма стл.23-26 стр.29</t>
  </si>
  <si>
    <t>Ф.K2s разд.2 стл.1 стр.30&gt;=Ф.K2s разд.2 сумма стл.23-26 стр.30</t>
  </si>
  <si>
    <t>Ф.K2s разд.2 стл.1 стр.31&gt;=Ф.K2s разд.2 сумма стл.23-26 стр.31</t>
  </si>
  <si>
    <t>Ф.K2s разд.2 стл.1 стр.32&gt;=Ф.K2s разд.2 сумма стл.23-26 стр.32</t>
  </si>
  <si>
    <t>Ф.K2s разд.2 стл.1 стр.33&gt;=Ф.K2s разд.2 сумма стл.23-26 стр.33</t>
  </si>
  <si>
    <t>Ф.K2s разд.2 стл.1 стр.34&gt;=Ф.K2s разд.2 сумма стл.23-26 стр.34</t>
  </si>
  <si>
    <t>Ф.K2s разд.2 стл.1 стр.35&gt;=Ф.K2s разд.2 сумма стл.23-26 стр.35</t>
  </si>
  <si>
    <t>Ф.K2s разд.2 стл.1 стр.36&gt;=Ф.K2s разд.2 сумма стл.23-26 стр.36</t>
  </si>
  <si>
    <t>Ф.K2s разд.2 стл.1 стр.37&gt;=Ф.K2s разд.2 сумма стл.23-26 стр.37</t>
  </si>
  <si>
    <t>Ф.K2s разд.2 стл.1 стр.38&gt;=Ф.K2s разд.2 сумма стл.23-26 стр.38</t>
  </si>
  <si>
    <t>Ф.K2s разд.2 стл.1 стр.39&gt;=Ф.K2s разд.2 сумма стл.23-26 стр.39</t>
  </si>
  <si>
    <t>Ф.K2s разд.2 стл.1 стр.40&gt;=Ф.K2s разд.2 сумма стл.23-26 стр.40</t>
  </si>
  <si>
    <t>Ф.K2s разд.2 стл.1 стр.41&gt;=Ф.K2s разд.2 сумма стл.23-26 стр.41</t>
  </si>
  <si>
    <t>Ф.K2s разд.2 стл.1 стр.42&gt;=Ф.K2s разд.2 сумма стл.23-26 стр.42</t>
  </si>
  <si>
    <t>Ф.K2s разд.2 стл.1 стр.43&gt;=Ф.K2s разд.2 сумма стл.23-26 стр.43</t>
  </si>
  <si>
    <t>Ф.K2s разд.2 стл.1 стр.44&gt;=Ф.K2s разд.2 сумма стл.23-26 стр.44</t>
  </si>
  <si>
    <t>Ф.K2s разд.2 стл.1 стр.45&gt;=Ф.K2s разд.2 сумма стл.23-26 стр.45</t>
  </si>
  <si>
    <t>Ф.K2s разд.2 стл.1 стр.46&gt;=Ф.K2s разд.2 сумма стл.23-26 стр.46</t>
  </si>
  <si>
    <t>Ф.K2s разд.2 стл.1 стр.47&gt;=Ф.K2s разд.2 сумма стл.23-26 стр.47</t>
  </si>
  <si>
    <t>Ф.K2s разд.2 стл.1 стр.48&gt;=Ф.K2s разд.2 сумма стл.23-26 стр.48</t>
  </si>
  <si>
    <t>Ф.K2s разд.2 стл.1 стр.49&gt;=Ф.K2s разд.2 сумма стл.23-26 стр.49</t>
  </si>
  <si>
    <t>Ф.K2s разд.2 стл.1 стр.50&gt;=Ф.K2s разд.2 сумма стл.23-26 стр.50</t>
  </si>
  <si>
    <t>Ф.K2s разд.2 стл.1 стр.51&gt;=Ф.K2s разд.2 сумма стл.23-26 стр.51</t>
  </si>
  <si>
    <t>Ф.K2s разд.2 стл.1 стр.52&gt;=Ф.K2s разд.2 сумма стл.23-26 стр.52</t>
  </si>
  <si>
    <t>Ф.K2s разд.2 стл.1 стр.53&gt;=Ф.K2s разд.2 сумма стл.23-26 стр.53</t>
  </si>
  <si>
    <t>Ф.K2s разд.2 стл.1 стр.54&gt;=Ф.K2s разд.2 сумма стл.23-26 стр.54</t>
  </si>
  <si>
    <t>Ф.K2s разд.2 стл.1 стр.55&gt;=Ф.K2s разд.2 сумма стл.23-26 стр.55</t>
  </si>
  <si>
    <t>Ф.K2s разд.2 стл.1 стр.56&gt;=Ф.K2s разд.2 сумма стл.23-26 стр.56</t>
  </si>
  <si>
    <t>Ф.K2s разд.2 стл.1 стр.57&gt;=Ф.K2s разд.2 сумма стл.23-26 стр.57</t>
  </si>
  <si>
    <t>Ф.K2s разд.2 стл.1 стр.58&gt;=Ф.K2s разд.2 сумма стл.23-26 стр.58</t>
  </si>
  <si>
    <t>Ф.K2s разд.2 стл.1 стр.59&gt;=Ф.K2s разд.2 сумма стл.23-26 стр.59</t>
  </si>
  <si>
    <t>Ф.K2s разд.2 стл.1 стр.60&gt;=Ф.K2s разд.2 сумма стл.23-26 стр.60</t>
  </si>
  <si>
    <t>Ф.K2s разд.2 стл.1 стр.61&gt;=Ф.K2s разд.2 сумма стл.23-26 стр.61</t>
  </si>
  <si>
    <t>Ф.K2s разд.2 стл.1 стр.62&gt;=Ф.K2s разд.2 сумма стл.23-26 стр.62</t>
  </si>
  <si>
    <t>Ф.K2s разд.2 стл.1 стр.63&gt;=Ф.K2s разд.2 сумма стл.23-26 стр.63</t>
  </si>
  <si>
    <t>Ф.K2s разд.2 стл.1 стр.64&gt;=Ф.K2s разд.2 сумма стл.23-26 стр.64</t>
  </si>
  <si>
    <t>Ф.K2s разд.2 стл.1 стр.65&gt;=Ф.K2s разд.2 сумма стл.23-26 стр.65</t>
  </si>
  <si>
    <t>Ф.K2s разд.2 стл.1 стр.66&gt;=Ф.K2s разд.2 сумма стл.23-26 стр.66</t>
  </si>
  <si>
    <t>Ф.K2s разд.2 стл.1 стр.67&gt;=Ф.K2s разд.2 сумма стл.23-26 стр.67</t>
  </si>
  <si>
    <t>Ф.K2s разд.2 стл.1 стр.68&gt;=Ф.K2s разд.2 сумма стл.23-26 стр.68</t>
  </si>
  <si>
    <t>Ф.K2s разд.2 стл.1 стр.69&gt;=Ф.K2s разд.2 сумма стл.23-26 стр.69</t>
  </si>
  <si>
    <t>Ф.K2s разд.2 стл.1 стр.70&gt;=Ф.K2s разд.2 сумма стл.23-26 стр.70</t>
  </si>
  <si>
    <t>Ф.K2s разд.2 стл.1 стр.71&gt;=Ф.K2s разд.2 сумма стл.23-26 стр.71</t>
  </si>
  <si>
    <t>Ф.K2s разд.2 стл.1 стр.72&gt;=Ф.K2s разд.2 сумма стл.23-26 стр.72</t>
  </si>
  <si>
    <t>Ф.K2s разд.2 стл.1 стр.73&gt;=Ф.K2s разд.2 сумма стл.23-26 стр.73</t>
  </si>
  <si>
    <t>Ф.K2s разд.2 стл.1 стр.74&gt;=Ф.K2s разд.2 сумма стл.23-26 стр.74</t>
  </si>
  <si>
    <t>Ф.K2s разд.2 стл.1 стр.75&gt;=Ф.K2s разд.2 сумма стл.23-26 стр.75</t>
  </si>
  <si>
    <t>Ф.K2s разд.2 стл.1 стр.76&gt;=Ф.K2s разд.2 сумма стл.23-26 стр.76</t>
  </si>
  <si>
    <t>Ф.K2s разд.2 стл.1 стр.77&gt;=Ф.K2s разд.2 сумма стл.23-26 стр.77</t>
  </si>
  <si>
    <t>Ф.K2s разд.2 стл.1 стр.78&gt;=Ф.K2s разд.2 сумма стл.23-26 стр.78</t>
  </si>
  <si>
    <t>Ф.K2s разд.2 стл.1 стр.79&gt;=Ф.K2s разд.2 сумма стл.23-26 стр.79</t>
  </si>
  <si>
    <t>Ф.K2s разд.2 стл.1 стр.80&gt;=Ф.K2s разд.2 сумма стл.23-26 стр.80</t>
  </si>
  <si>
    <t>Ф.K2s разд.2 стл.1 стр.81&gt;=Ф.K2s разд.2 сумма стл.23-26 стр.81</t>
  </si>
  <si>
    <t>Ф.K2s разд.2 стл.1 стр.82&gt;=Ф.K2s разд.2 сумма стл.23-26 стр.82</t>
  </si>
  <si>
    <t>Ф.K2s разд.2 стл.1 стр.83&gt;=Ф.K2s разд.2 сумма стл.23-26 стр.83</t>
  </si>
  <si>
    <t>Ф.K2s разд.2 стл.1 стр.84&gt;=Ф.K2s разд.2 сумма стл.23-26 стр.84</t>
  </si>
  <si>
    <t>Ф.K2s разд.2 стл.1 стр.85&gt;=Ф.K2s разд.2 сумма стл.23-26 стр.85</t>
  </si>
  <si>
    <t>Ф.K2s разд.2 стл.1 стр.86&gt;=Ф.K2s разд.2 сумма стл.23-26 стр.86</t>
  </si>
  <si>
    <t>Ф.K2s разд.2 стл.1 стр.87&gt;=Ф.K2s разд.2 сумма стл.23-26 стр.87</t>
  </si>
  <si>
    <t>Ф.K2s разд.2 стл.1 стр.88&gt;=Ф.K2s разд.2 сумма стл.23-26 стр.88</t>
  </si>
  <si>
    <t>Ф.K2s разд.2 стл.1 стр.89&gt;=Ф.K2s разд.2 сумма стл.23-26 стр.89</t>
  </si>
  <si>
    <t>Ф.K2s разд.2 стл.1 стр.90&gt;=Ф.K2s разд.2 сумма стл.23-26 стр.90</t>
  </si>
  <si>
    <t>Ф.K2s разд.2 стл.1 стр.91&gt;=Ф.K2s разд.2 сумма стл.23-26 стр.91</t>
  </si>
  <si>
    <t>Ф.K2s разд.2 стл.1 стр.92&gt;=Ф.K2s разд.2 сумма стл.23-26 стр.92</t>
  </si>
  <si>
    <t>Ф.K2s разд.2 стл.1 стр.93&gt;=Ф.K2s разд.2 сумма стл.23-26 стр.93</t>
  </si>
  <si>
    <t>Ф.K2s разд.2 стл.1 стр.94&gt;=Ф.K2s разд.2 сумма стл.23-26 стр.94</t>
  </si>
  <si>
    <t>Ф.K2s разд.2 стл.1 стр.95&gt;=Ф.K2s разд.2 сумма стл.23-26 стр.95</t>
  </si>
  <si>
    <t>Ф.K2s разд.2 стл.1 стр.96&gt;=Ф.K2s разд.2 сумма стл.23-26 стр.96</t>
  </si>
  <si>
    <t>Ф.K2s разд.2 стл.1 стр.97&gt;=Ф.K2s разд.2 сумма стл.23-26 стр.97</t>
  </si>
  <si>
    <t>Ф.K2s разд.2 стл.1 стр.98&gt;=Ф.K2s разд.2 сумма стл.23-26 стр.98</t>
  </si>
  <si>
    <t>Ф.K2s разд.2 стл.1 стр.99&gt;=Ф.K2s разд.2 сумма стл.23-26 стр.99</t>
  </si>
  <si>
    <t>Ф.K2s разд.2 стл.1 стр.100&gt;=Ф.K2s разд.2 сумма стл.23-26 стр.100</t>
  </si>
  <si>
    <t>Ф.K2s разд.2 стл.1 стр.101&gt;=Ф.K2s разд.2 сумма стл.23-26 стр.101</t>
  </si>
  <si>
    <t>Ф.K2s разд.2 стл.1 стр.102&gt;=Ф.K2s разд.2 сумма стл.23-26 стр.102</t>
  </si>
  <si>
    <t>Ф.K2s разд.2 стл.1 стр.103&gt;=Ф.K2s разд.2 сумма стл.23-26 стр.103</t>
  </si>
  <si>
    <t>Ф.K2s разд.2 стл.1 стр.104&gt;=Ф.K2s разд.2 сумма стл.23-26 стр.104</t>
  </si>
  <si>
    <t>Ф.K2s разд.2 стл.1 стр.105&gt;=Ф.K2s разд.2 сумма стл.23-26 стр.105</t>
  </si>
  <si>
    <t>Ф.K2s разд.2 стл.1 стр.106&gt;=Ф.K2s разд.2 сумма стл.23-26 стр.106</t>
  </si>
  <si>
    <t>Ф.K2s разд.2 стл.1 стр.107&gt;=Ф.K2s разд.2 сумма стл.23-26 стр.107</t>
  </si>
  <si>
    <t>Ф.K2s разд.2 стл.1 стр.108&gt;=Ф.K2s разд.2 сумма стл.23-26 стр.108</t>
  </si>
  <si>
    <t>Ф.K2s разд.2 стл.1 стр.109&gt;=Ф.K2s разд.2 сумма стл.23-26 стр.109</t>
  </si>
  <si>
    <t>Ф.K2s разд.2 стл.43 стр.1&lt;=Ф.K2s разд.2 стл.42 стр.1</t>
  </si>
  <si>
    <t>Ф.K2s разд.2 стл.43 стр.2&lt;=Ф.K2s разд.2 стл.42 стр.2</t>
  </si>
  <si>
    <t>Ф.K2s разд.2 стл.43 стр.3&lt;=Ф.K2s разд.2 стл.42 стр.3</t>
  </si>
  <si>
    <t>Ф.K2s разд.2 стл.43 стр.4&lt;=Ф.K2s разд.2 стл.42 стр.4</t>
  </si>
  <si>
    <t>Ф.K2s разд.2 стл.43 стр.5&lt;=Ф.K2s разд.2 стл.42 стр.5</t>
  </si>
  <si>
    <t>Ф.K2s разд.2 стл.43 стр.6&lt;=Ф.K2s разд.2 стл.42 стр.6</t>
  </si>
  <si>
    <t>Ф.K2s разд.2 стл.43 стр.7&lt;=Ф.K2s разд.2 стл.42 стр.7</t>
  </si>
  <si>
    <t>Ф.K2s разд.2 стл.43 стр.8&lt;=Ф.K2s разд.2 стл.42 стр.8</t>
  </si>
  <si>
    <t>Ф.K2s разд.2 стл.43 стр.9&lt;=Ф.K2s разд.2 стл.42 стр.9</t>
  </si>
  <si>
    <t>Ф.K2s разд.2 стл.43 стр.10&lt;=Ф.K2s разд.2 стл.42 стр.10</t>
  </si>
  <si>
    <t>Ф.K2s разд.2 стл.43 стр.11&lt;=Ф.K2s разд.2 стл.42 стр.11</t>
  </si>
  <si>
    <t>Ф.K2s разд.2 стл.43 стр.12&lt;=Ф.K2s разд.2 стл.42 стр.12</t>
  </si>
  <si>
    <t>Ф.K2s разд.2 стл.43 стр.13&lt;=Ф.K2s разд.2 стл.42 стр.13</t>
  </si>
  <si>
    <t>Ф.K2s разд.2 стл.43 стр.14&lt;=Ф.K2s разд.2 стл.42 стр.14</t>
  </si>
  <si>
    <t>Ф.K2s разд.2 стл.43 стр.15&lt;=Ф.K2s разд.2 стл.42 стр.15</t>
  </si>
  <si>
    <t>Ф.K2s разд.2 стл.43 стр.16&lt;=Ф.K2s разд.2 стл.42 стр.16</t>
  </si>
  <si>
    <t>Ф.K2s разд.2 стл.43 стр.17&lt;=Ф.K2s разд.2 стл.42 стр.17</t>
  </si>
  <si>
    <t>Ф.K2s разд.2 стл.43 стр.18&lt;=Ф.K2s разд.2 стл.42 стр.18</t>
  </si>
  <si>
    <t>Ф.K2s разд.2 стл.43 стр.19&lt;=Ф.K2s разд.2 стл.42 стр.19</t>
  </si>
  <si>
    <t>Ф.K2s разд.2 стл.43 стр.20&lt;=Ф.K2s разд.2 стл.42 стр.20</t>
  </si>
  <si>
    <t>Ф.K2s разд.2 стл.43 стр.21&lt;=Ф.K2s разд.2 стл.42 стр.21</t>
  </si>
  <si>
    <t>Ф.K2s разд.2 стл.43 стр.22&lt;=Ф.K2s разд.2 стл.42 стр.22</t>
  </si>
  <si>
    <t>Ф.K2s разд.2 стл.43 стр.23&lt;=Ф.K2s разд.2 стл.42 стр.23</t>
  </si>
  <si>
    <t>Ф.K2s разд.2 стл.43 стр.24&lt;=Ф.K2s разд.2 стл.42 стр.24</t>
  </si>
  <si>
    <t>Ф.K2s разд.2 стл.43 стр.25&lt;=Ф.K2s разд.2 стл.42 стр.25</t>
  </si>
  <si>
    <t>Ф.K2s разд.2 стл.43 стр.26&lt;=Ф.K2s разд.2 стл.42 стр.26</t>
  </si>
  <si>
    <t>Ф.K2s разд.2 стл.43 стр.27&lt;=Ф.K2s разд.2 стл.42 стр.27</t>
  </si>
  <si>
    <t>Ф.K2s разд.2 стл.43 стр.28&lt;=Ф.K2s разд.2 стл.42 стр.28</t>
  </si>
  <si>
    <t>Ф.K2s разд.2 стл.43 стр.29&lt;=Ф.K2s разд.2 стл.42 стр.29</t>
  </si>
  <si>
    <t>Ф.K2s разд.2 стл.43 стр.30&lt;=Ф.K2s разд.2 стл.42 стр.30</t>
  </si>
  <si>
    <t>Ф.K2s разд.2 стл.43 стр.31&lt;=Ф.K2s разд.2 стл.42 стр.31</t>
  </si>
  <si>
    <t>Ф.K2s разд.2 стл.43 стр.32&lt;=Ф.K2s разд.2 стл.42 стр.32</t>
  </si>
  <si>
    <t>Ф.K2s разд.2 стл.43 стр.33&lt;=Ф.K2s разд.2 стл.42 стр.33</t>
  </si>
  <si>
    <t>Ф.K2s разд.2 стл.43 стр.34&lt;=Ф.K2s разд.2 стл.42 стр.34</t>
  </si>
  <si>
    <t>Ф.K2s разд.2 стл.43 стр.35&lt;=Ф.K2s разд.2 стл.42 стр.35</t>
  </si>
  <si>
    <t>Ф.K2s разд.2 стл.43 стр.36&lt;=Ф.K2s разд.2 стл.42 стр.36</t>
  </si>
  <si>
    <t>Ф.K2s разд.2 стл.6 стр.28=Ф.K2s разд.2 сумма стл.7-14 стр.28</t>
  </si>
  <si>
    <t>Ф.K2s разд.2 стл.6 стр.29=Ф.K2s разд.2 сумма стл.7-14 стр.29</t>
  </si>
  <si>
    <t>Ф.K2s разд.2 стл.6 стр.30=Ф.K2s разд.2 сумма стл.7-14 стр.30</t>
  </si>
  <si>
    <t>Ф.K2s разд.2 стл.6 стр.31=Ф.K2s разд.2 сумма стл.7-14 стр.31</t>
  </si>
  <si>
    <t>Ф.K2s разд.2 стл.6 стр.32=Ф.K2s разд.2 сумма стл.7-14 стр.32</t>
  </si>
  <si>
    <t>Ф.K2s разд.2 стл.6 стр.33=Ф.K2s разд.2 сумма стл.7-14 стр.33</t>
  </si>
  <si>
    <t>Ф.K2s разд.2 стл.6 стр.34=Ф.K2s разд.2 сумма стл.7-14 стр.34</t>
  </si>
  <si>
    <t>Ф.K2s разд.2 стл.6 стр.35=Ф.K2s разд.2 сумма стл.7-14 стр.35</t>
  </si>
  <si>
    <t>Ф.K2s разд.2 стл.6 стр.36=Ф.K2s разд.2 сумма стл.7-14 стр.36</t>
  </si>
  <si>
    <t>Ф.K2s разд.2 стл.6 стр.37=Ф.K2s разд.2 сумма стл.7-14 стр.37</t>
  </si>
  <si>
    <t>Ф.K2s разд.2 стл.6 стр.38=Ф.K2s разд.2 сумма стл.7-14 стр.38</t>
  </si>
  <si>
    <t>Ф.K2s разд.2 стл.6 стр.39=Ф.K2s разд.2 сумма стл.7-14 стр.39</t>
  </si>
  <si>
    <t>Ф.K2s разд.2 стл.6 стр.40=Ф.K2s разд.2 сумма стл.7-14 стр.40</t>
  </si>
  <si>
    <t>Ф.K2s разд.2 стл.6 стр.41=Ф.K2s разд.2 сумма стл.7-14 стр.41</t>
  </si>
  <si>
    <t>Ф.K2s разд.2 стл.6 стр.42=Ф.K2s разд.2 сумма стл.7-14 стр.42</t>
  </si>
  <si>
    <t>Ф.K2s разд.2 стл.6 стр.43=Ф.K2s разд.2 сумма стл.7-14 стр.43</t>
  </si>
  <si>
    <t>Ф.K2s разд.2 стл.6 стр.44=Ф.K2s разд.2 сумма стл.7-14 стр.44</t>
  </si>
  <si>
    <t>Ф.K2s разд.2 стл.6 стр.45=Ф.K2s разд.2 сумма стл.7-14 стр.45</t>
  </si>
  <si>
    <t>Ф.K2s разд.2 стл.6 стр.46=Ф.K2s разд.2 сумма стл.7-14 стр.46</t>
  </si>
  <si>
    <t>Ф.K2s разд.2 стл.6 стр.47=Ф.K2s разд.2 сумма стл.7-14 стр.47</t>
  </si>
  <si>
    <t>Ф.K2s разд.2 стл.6 стр.48=Ф.K2s разд.2 сумма стл.7-14 стр.48</t>
  </si>
  <si>
    <t>Ф.K2s разд.2 стл.6 стр.49=Ф.K2s разд.2 сумма стл.7-14 стр.49</t>
  </si>
  <si>
    <t>Ф.K2s разд.2 стл.6 стр.50=Ф.K2s разд.2 сумма стл.7-14 стр.50</t>
  </si>
  <si>
    <t>Ф.K2s разд.2 стл.6 стр.51=Ф.K2s разд.2 сумма стл.7-14 стр.51</t>
  </si>
  <si>
    <t>Ф.K2s разд.2 стл.6 стр.52=Ф.K2s разд.2 сумма стл.7-14 стр.52</t>
  </si>
  <si>
    <t>Ф.K2s разд.2 стл.6 стр.53=Ф.K2s разд.2 сумма стл.7-14 стр.53</t>
  </si>
  <si>
    <t>Ф.K2s разд.2 стл.6 стр.54=Ф.K2s разд.2 сумма стл.7-14 стр.54</t>
  </si>
  <si>
    <t>Ф.K2s разд.2 стл.6 стр.55=Ф.K2s разд.2 сумма стл.7-14 стр.55</t>
  </si>
  <si>
    <t>Ф.K2s разд.2 стл.6 стр.56=Ф.K2s разд.2 сумма стл.7-14 стр.56</t>
  </si>
  <si>
    <t>Ф.K2s разд.2 стл.6 стр.57=Ф.K2s разд.2 сумма стл.7-14 стр.57</t>
  </si>
  <si>
    <t>Ф.K2s разд.2 стл.6 стр.58=Ф.K2s разд.2 сумма стл.7-14 стр.58</t>
  </si>
  <si>
    <t>Ф.K2s разд.2 стл.6 стр.59=Ф.K2s разд.2 сумма стл.7-14 стр.59</t>
  </si>
  <si>
    <t>Ф.K2s разд.2 стл.6 стр.60=Ф.K2s разд.2 сумма стл.7-14 стр.60</t>
  </si>
  <si>
    <t>Ф.K2s разд.2 стл.6 стр.61=Ф.K2s разд.2 сумма стл.7-14 стр.61</t>
  </si>
  <si>
    <t>Ф.K2s разд.2 стл.6 стр.62=Ф.K2s разд.2 сумма стл.7-14 стр.62</t>
  </si>
  <si>
    <t>Ф.K2s разд.2 стл.6 стр.63=Ф.K2s разд.2 сумма стл.7-14 стр.63</t>
  </si>
  <si>
    <t>Ф.K2s разд.2 стл.6 стр.64=Ф.K2s разд.2 сумма стл.7-14 стр.64</t>
  </si>
  <si>
    <t>Ф.K2s разд.2 стл.6 стр.65=Ф.K2s разд.2 сумма стл.7-14 стр.65</t>
  </si>
  <si>
    <t>Ф.K2s разд.2 стл.6 стр.66=Ф.K2s разд.2 сумма стл.7-14 стр.66</t>
  </si>
  <si>
    <t>Ф.K2s разд.2 стл.6 стр.67=Ф.K2s разд.2 сумма стл.7-14 стр.67</t>
  </si>
  <si>
    <t>Ф.K2s разд.2 стл.6 стр.68=Ф.K2s разд.2 сумма стл.7-14 стр.68</t>
  </si>
  <si>
    <t>Ф.K2s разд.2 стл.6 стр.69=Ф.K2s разд.2 сумма стл.7-14 стр.69</t>
  </si>
  <si>
    <t>Ф.K2s разд.2 стл.6 стр.70=Ф.K2s разд.2 сумма стл.7-14 стр.70</t>
  </si>
  <si>
    <t>Ф.K2s разд.2 стл.6 стр.71=Ф.K2s разд.2 сумма стл.7-14 стр.71</t>
  </si>
  <si>
    <t>Ф.K2s разд.2 стл.6 стр.72=Ф.K2s разд.2 сумма стл.7-14 стр.72</t>
  </si>
  <si>
    <t>Ф.K2s разд.2 стл.6 стр.73=Ф.K2s разд.2 сумма стл.7-14 стр.73</t>
  </si>
  <si>
    <t>Ф.K2s разд.2 стл.6 стр.74=Ф.K2s разд.2 сумма стл.7-14 стр.74</t>
  </si>
  <si>
    <t>Ф.K2s разд.2 стл.6 стр.75=Ф.K2s разд.2 сумма стл.7-14 стр.75</t>
  </si>
  <si>
    <t>Ф.K2s разд.2 стл.6 стр.76=Ф.K2s разд.2 сумма стл.7-14 стр.76</t>
  </si>
  <si>
    <t>Ф.K2s разд.2 стл.6 стр.77=Ф.K2s разд.2 сумма стл.7-14 стр.77</t>
  </si>
  <si>
    <t>Ф.K2s разд.2 стл.6 стр.78=Ф.K2s разд.2 сумма стл.7-14 стр.78</t>
  </si>
  <si>
    <t>Ф.K2s разд.2 стл.6 стр.79=Ф.K2s разд.2 сумма стл.7-14 стр.79</t>
  </si>
  <si>
    <t>Ф.K2s разд.2 стл.6 стр.80=Ф.K2s разд.2 сумма стл.7-14 стр.80</t>
  </si>
  <si>
    <t>Ф.K2s разд.2 стл.6 стр.81=Ф.K2s разд.2 сумма стл.7-14 стр.81</t>
  </si>
  <si>
    <t>Ф.K2s разд.2 стл.6 стр.82=Ф.K2s разд.2 сумма стл.7-14 стр.82</t>
  </si>
  <si>
    <t>Ф.K2s разд.2 стл.6 стр.83=Ф.K2s разд.2 сумма стл.7-14 стр.83</t>
  </si>
  <si>
    <t>Ф.K2s разд.2 стл.6 стр.84=Ф.K2s разд.2 сумма стл.7-14 стр.84</t>
  </si>
  <si>
    <t>Ф.K2s разд.2 стл.6 стр.85=Ф.K2s разд.2 сумма стл.7-14 стр.85</t>
  </si>
  <si>
    <t>Ф.K2s разд.2 стл.6 стр.86=Ф.K2s разд.2 сумма стл.7-14 стр.86</t>
  </si>
  <si>
    <t>Ф.K2s разд.2 стл.6 стр.87=Ф.K2s разд.2 сумма стл.7-14 стр.87</t>
  </si>
  <si>
    <t>Ф.K2s разд.2 стл.6 стр.88=Ф.K2s разд.2 сумма стл.7-14 стр.88</t>
  </si>
  <si>
    <t>Ф.K2s разд.2 стл.6 стр.89=Ф.K2s разд.2 сумма стл.7-14 стр.89</t>
  </si>
  <si>
    <t>Ф.K2s разд.2 стл.6 стр.90=Ф.K2s разд.2 сумма стл.7-14 стр.90</t>
  </si>
  <si>
    <t>Ф.K2s разд.2 стл.6 стр.91=Ф.K2s разд.2 сумма стл.7-14 стр.91</t>
  </si>
  <si>
    <t>Ф.K2s разд.2 стл.6 стр.92=Ф.K2s разд.2 сумма стл.7-14 стр.92</t>
  </si>
  <si>
    <t>Ф.K2s разд.2 стл.6 стр.93=Ф.K2s разд.2 сумма стл.7-14 стр.93</t>
  </si>
  <si>
    <t>Ф.K2s разд.2 стл.6 стр.94=Ф.K2s разд.2 сумма стл.7-14 стр.94</t>
  </si>
  <si>
    <t>Ф.K2s разд.2 стл.6 стр.95=Ф.K2s разд.2 сумма стл.7-14 стр.95</t>
  </si>
  <si>
    <t>Ф.K2s разд.2 стл.6 стр.96=Ф.K2s разд.2 сумма стл.7-14 стр.96</t>
  </si>
  <si>
    <t>Ф.K2s разд.2 стл.6 стр.97=Ф.K2s разд.2 сумма стл.7-14 стр.97</t>
  </si>
  <si>
    <t>Ф.K2s разд.2 стл.6 стр.98=Ф.K2s разд.2 сумма стл.7-14 стр.98</t>
  </si>
  <si>
    <t>Ф.K2s разд.2 стл.6 стр.99=Ф.K2s разд.2 сумма стл.7-14 стр.99</t>
  </si>
  <si>
    <t>Ф.K2s разд.2 стл.6 стр.100=Ф.K2s разд.2 сумма стл.7-14 стр.100</t>
  </si>
  <si>
    <t>Ф.K2s разд.2 стл.6 стр.101=Ф.K2s разд.2 сумма стл.7-14 стр.101</t>
  </si>
  <si>
    <t>Ф.K2s разд.2 стл.6 стр.102=Ф.K2s разд.2 сумма стл.7-14 стр.102</t>
  </si>
  <si>
    <t>Ф.K2s разд.2 стл.6 стр.103=Ф.K2s разд.2 сумма стл.7-14 стр.103</t>
  </si>
  <si>
    <t>Ф.K2s разд.2 стл.6 стр.104=Ф.K2s разд.2 сумма стл.7-14 стр.104</t>
  </si>
  <si>
    <t>Ф.K2s разд.2 стл.6 стр.105=Ф.K2s разд.2 сумма стл.7-14 стр.105</t>
  </si>
  <si>
    <t>Ф.K2s разд.2 стл.6 стр.106=Ф.K2s разд.2 сумма стл.7-14 стр.106</t>
  </si>
  <si>
    <t>Ф.K2s разд.2 стл.6 стр.107=Ф.K2s разд.2 сумма стл.7-14 стр.107</t>
  </si>
  <si>
    <t>Ф.K2s разд.2 стл.6 стр.108=Ф.K2s разд.2 сумма стл.7-14 стр.108</t>
  </si>
  <si>
    <t>Ф.K2s разд.2 стл.6 стр.109=Ф.K2s разд.2 сумма стл.7-14 стр.109</t>
  </si>
  <si>
    <t>Ф.K2s разд.2 стл.1 стр.1=Ф.K2s разд.2 стл.1 сумма стр.2-109</t>
  </si>
  <si>
    <t>Ф.K2s разд.2 стл.2 стр.1=Ф.K2s разд.2 стл.2 сумма стр.2-109</t>
  </si>
  <si>
    <t>Ф.K2s разд.2 стл.3 стр.1=Ф.K2s разд.2 стл.3 сумма стр.2-109</t>
  </si>
  <si>
    <t>Ф.K2s разд.2 стл.4 стр.1=Ф.K2s разд.2 стл.4 сумма стр.2-109</t>
  </si>
  <si>
    <t>Ф.K2s разд.2 стл.5 стр.1=Ф.K2s разд.2 стл.5 сумма стр.2-109</t>
  </si>
  <si>
    <t>Ф.K2s разд.2 стл.6 стр.1=Ф.K2s разд.2 стл.6 сумма стр.2-109</t>
  </si>
  <si>
    <t>Ф.K2s разд.2 стл.7 стр.1=Ф.K2s разд.2 стл.7 сумма стр.2-109</t>
  </si>
  <si>
    <t>Ф.K2s разд.2 стл.8 стр.1=Ф.K2s разд.2 стл.8 сумма стр.2-109</t>
  </si>
  <si>
    <t>Ф.K2s разд.2 стл.9 стр.1=Ф.K2s разд.2 стл.9 сумма стр.2-109</t>
  </si>
  <si>
    <t>Ф.K2s разд.2 стл.10 стр.1=Ф.K2s разд.2 стл.10 сумма стр.2-109</t>
  </si>
  <si>
    <t>Ф.K2s разд.2 стл.11 стр.1=Ф.K2s разд.2 стл.11 сумма стр.2-109</t>
  </si>
  <si>
    <t>Ф.K2s разд.2 стл.1 стр.22&gt;=Ф.K2s разд.2 сумма стл.29-35 стр.22</t>
  </si>
  <si>
    <t>Ф.K2s разд.2 стл.1 стр.23&gt;=Ф.K2s разд.2 сумма стл.29-35 стр.23</t>
  </si>
  <si>
    <t>Ф.K2s разд.2 стл.1 стр.24&gt;=Ф.K2s разд.2 сумма стл.29-35 стр.24</t>
  </si>
  <si>
    <t>Ф.K2s разд.2 стл.1 стр.25&gt;=Ф.K2s разд.2 сумма стл.29-35 стр.25</t>
  </si>
  <si>
    <t>Ф.K2s разд.2 стл.1 стр.26&gt;=Ф.K2s разд.2 сумма стл.29-35 стр.26</t>
  </si>
  <si>
    <t>Ф.K2s разд.2 стл.1 стр.27&gt;=Ф.K2s разд.2 сумма стл.29-35 стр.27</t>
  </si>
  <si>
    <t>Ф.K2s разд.2 стл.1 стр.28&gt;=Ф.K2s разд.2 сумма стл.29-35 стр.28</t>
  </si>
  <si>
    <t>Ф.K2s разд.2 стл.1 стр.29&gt;=Ф.K2s разд.2 сумма стл.29-35 стр.29</t>
  </si>
  <si>
    <t>Ф.K2s разд.2 стл.1 стр.30&gt;=Ф.K2s разд.2 сумма стл.29-35 стр.30</t>
  </si>
  <si>
    <t>Ф.K2s разд.2 стл.1 стр.31&gt;=Ф.K2s разд.2 сумма стл.29-35 стр.31</t>
  </si>
  <si>
    <t>Ф.K2s разд.2 стл.1 стр.32&gt;=Ф.K2s разд.2 сумма стл.29-35 стр.32</t>
  </si>
  <si>
    <t>Ф.K2s разд.2 стл.1 стр.33&gt;=Ф.K2s разд.2 сумма стл.29-35 стр.33</t>
  </si>
  <si>
    <t>Ф.K2s разд.2 стл.1 стр.34&gt;=Ф.K2s разд.2 сумма стл.29-35 стр.34</t>
  </si>
  <si>
    <t>Ф.K2s разд.2 стл.1 стр.35&gt;=Ф.K2s разд.2 сумма стл.29-35 стр.35</t>
  </si>
  <si>
    <t>Ф.K2s разд.2 стл.1 стр.36&gt;=Ф.K2s разд.2 сумма стл.29-35 стр.36</t>
  </si>
  <si>
    <t>Ф.K2s разд.2 стл.1 стр.37&gt;=Ф.K2s разд.2 сумма стл.29-35 стр.37</t>
  </si>
  <si>
    <t>Ф.K2s разд.2 стл.1 стр.38&gt;=Ф.K2s разд.2 сумма стл.29-35 стр.38</t>
  </si>
  <si>
    <t>Ф.K2s разд.2 стл.1 стр.39&gt;=Ф.K2s разд.2 сумма стл.29-35 стр.39</t>
  </si>
  <si>
    <t>Ф.K2s разд.2 стл.1 стр.40&gt;=Ф.K2s разд.2 сумма стл.29-35 стр.40</t>
  </si>
  <si>
    <t>Ф.K2s разд.2 стл.1 стр.41&gt;=Ф.K2s разд.2 сумма стл.29-35 стр.41</t>
  </si>
  <si>
    <t>Ф.K2s разд.2 стл.1 стр.42&gt;=Ф.K2s разд.2 сумма стл.29-35 стр.42</t>
  </si>
  <si>
    <t>Ф.K2s разд.2 стл.1 стр.43&gt;=Ф.K2s разд.2 сумма стл.29-35 стр.43</t>
  </si>
  <si>
    <t>Ф.K2s разд.2 стл.1 стр.44&gt;=Ф.K2s разд.2 сумма стл.29-35 стр.44</t>
  </si>
  <si>
    <t>Ф.K2s разд.2 стл.1 стр.45&gt;=Ф.K2s разд.2 сумма стл.29-35 стр.45</t>
  </si>
  <si>
    <t>Ф.K2s разд.2 стл.1 стр.46&gt;=Ф.K2s разд.2 сумма стл.29-35 стр.46</t>
  </si>
  <si>
    <t>Ф.K2s разд.2 стл.1 стр.47&gt;=Ф.K2s разд.2 сумма стл.29-35 стр.47</t>
  </si>
  <si>
    <t>Ф.K2s разд.2 стл.1 стр.48&gt;=Ф.K2s разд.2 сумма стл.29-35 стр.48</t>
  </si>
  <si>
    <t>Ф.K2s разд.2 стл.1 стр.49&gt;=Ф.K2s разд.2 сумма стл.29-35 стр.49</t>
  </si>
  <si>
    <t>Ф.K2s разд.2 стл.1 стр.50&gt;=Ф.K2s разд.2 сумма стл.29-35 стр.50</t>
  </si>
  <si>
    <t>Ф.K2s разд.2 стл.1 стр.51&gt;=Ф.K2s разд.2 сумма стл.29-35 стр.51</t>
  </si>
  <si>
    <t>Ф.K2s разд.2 стл.1 стр.52&gt;=Ф.K2s разд.2 сумма стл.29-35 стр.52</t>
  </si>
  <si>
    <t>Ф.K2s разд.2 стл.1 стр.53&gt;=Ф.K2s разд.2 сумма стл.29-35 стр.53</t>
  </si>
  <si>
    <t>Ф.K2s разд.2 стл.1 стр.54&gt;=Ф.K2s разд.2 сумма стл.29-35 стр.54</t>
  </si>
  <si>
    <t>Ф.K2s разд.2 стл.1 стр.55&gt;=Ф.K2s разд.2 сумма стл.29-35 стр.55</t>
  </si>
  <si>
    <t>Ф.K2s разд.2 стл.1 стр.56&gt;=Ф.K2s разд.2 сумма стл.29-35 стр.56</t>
  </si>
  <si>
    <t>Ф.K2s разд.2 стл.1 стр.57&gt;=Ф.K2s разд.2 сумма стл.29-35 стр.57</t>
  </si>
  <si>
    <t>Ф.K2s разд.2 стл.1 стр.58&gt;=Ф.K2s разд.2 сумма стл.29-35 стр.58</t>
  </si>
  <si>
    <t>Ф.K2s разд.2 стл.1 стр.59&gt;=Ф.K2s разд.2 сумма стл.29-35 стр.59</t>
  </si>
  <si>
    <t>Ф.K2s разд.2 стл.1 стр.60&gt;=Ф.K2s разд.2 сумма стл.29-35 стр.60</t>
  </si>
  <si>
    <t>Ф.K2s разд.2 стл.1 стр.61&gt;=Ф.K2s разд.2 сумма стл.29-35 стр.61</t>
  </si>
  <si>
    <t>Ф.K2s разд.2 стл.1 стр.62&gt;=Ф.K2s разд.2 сумма стл.29-35 стр.62</t>
  </si>
  <si>
    <t>Ф.K2s разд.2 стл.1 стр.63&gt;=Ф.K2s разд.2 сумма стл.29-35 стр.63</t>
  </si>
  <si>
    <t>Ф.K2s разд.2 стл.1 стр.64&gt;=Ф.K2s разд.2 сумма стл.29-35 стр.64</t>
  </si>
  <si>
    <t>Ф.K2s разд.2 стл.1 стр.65&gt;=Ф.K2s разд.2 сумма стл.29-35 стр.65</t>
  </si>
  <si>
    <t>Ф.K2s разд.2 стл.1 стр.66&gt;=Ф.K2s разд.2 сумма стл.29-35 стр.66</t>
  </si>
  <si>
    <t>Ф.K2s разд.2 стл.1 стр.67&gt;=Ф.K2s разд.2 сумма стл.29-35 стр.67</t>
  </si>
  <si>
    <t>Ф.K2s разд.2 стл.1 стр.68&gt;=Ф.K2s разд.2 сумма стл.29-35 стр.68</t>
  </si>
  <si>
    <t>Ф.K2s разд.2 стл.1 стр.69&gt;=Ф.K2s разд.2 сумма стл.29-35 стр.69</t>
  </si>
  <si>
    <t>Ф.K2s разд.2 стл.1 стр.70&gt;=Ф.K2s разд.2 сумма стл.29-35 стр.70</t>
  </si>
  <si>
    <t>Ф.K2s разд.2 стл.1 стр.71&gt;=Ф.K2s разд.2 сумма стл.29-35 стр.71</t>
  </si>
  <si>
    <t>Ф.K2s разд.2 стл.1 стр.72&gt;=Ф.K2s разд.2 сумма стл.29-35 стр.72</t>
  </si>
  <si>
    <t>Ф.K2s разд.2 стл.1 стр.73&gt;=Ф.K2s разд.2 сумма стл.29-35 стр.73</t>
  </si>
  <si>
    <t>Ф.K2s разд.2 стл.1 стр.74&gt;=Ф.K2s разд.2 сумма стл.29-35 стр.74</t>
  </si>
  <si>
    <t>Ф.K2s разд.2 стл.1 стр.75&gt;=Ф.K2s разд.2 сумма стл.29-35 стр.75</t>
  </si>
  <si>
    <t>Ф.K2s разд.2 стл.1 стр.76&gt;=Ф.K2s разд.2 сумма стл.29-35 стр.76</t>
  </si>
  <si>
    <t>Ф.K2s разд.2 стл.1 стр.77&gt;=Ф.K2s разд.2 сумма стл.29-35 стр.77</t>
  </si>
  <si>
    <t>Ф.K2s разд.2 стл.1 стр.78&gt;=Ф.K2s разд.2 сумма стл.29-35 стр.78</t>
  </si>
  <si>
    <t>Ф.K2s разд.2 стл.1 стр.79&gt;=Ф.K2s разд.2 сумма стл.29-35 стр.79</t>
  </si>
  <si>
    <t>Ф.K2s разд.2 стл.1 стр.80&gt;=Ф.K2s разд.2 сумма стл.29-35 стр.80</t>
  </si>
  <si>
    <t>Ф.K2s разд.2 стл.1 стр.81&gt;=Ф.K2s разд.2 сумма стл.29-35 стр.81</t>
  </si>
  <si>
    <t>Ф.K2s разд.2 стл.1 стр.82&gt;=Ф.K2s разд.2 сумма стл.29-35 стр.82</t>
  </si>
  <si>
    <t>Ф.K2s разд.2 стл.1 стр.83&gt;=Ф.K2s разд.2 сумма стл.29-35 стр.83</t>
  </si>
  <si>
    <t>Ф.K2s разд.2 стл.1 стр.84&gt;=Ф.K2s разд.2 сумма стл.29-35 стр.84</t>
  </si>
  <si>
    <t>Ф.K2s разд.2 стл.1 стр.85&gt;=Ф.K2s разд.2 сумма стл.29-35 стр.85</t>
  </si>
  <si>
    <t>Ф.K2s разд.2 стл.1 стр.86&gt;=Ф.K2s разд.2 сумма стл.29-35 стр.86</t>
  </si>
  <si>
    <t>Ф.K2s разд.2 стл.1 стр.87&gt;=Ф.K2s разд.2 сумма стл.29-35 стр.87</t>
  </si>
  <si>
    <t>Ф.K2s разд.2 стл.1 стр.88&gt;=Ф.K2s разд.2 сумма стл.29-35 стр.88</t>
  </si>
  <si>
    <t>Ф.K2s разд.2 стл.1 стр.89&gt;=Ф.K2s разд.2 сумма стл.29-35 стр.89</t>
  </si>
  <si>
    <t>Ф.K2s разд.2 стл.1 стр.90&gt;=Ф.K2s разд.2 сумма стл.29-35 стр.90</t>
  </si>
  <si>
    <t>Ф.K2s разд.2 стл.1 стр.91&gt;=Ф.K2s разд.2 сумма стл.29-35 стр.91</t>
  </si>
  <si>
    <t>Ф.K2s разд.2 стл.1 стр.92&gt;=Ф.K2s разд.2 сумма стл.29-35 стр.92</t>
  </si>
  <si>
    <t>Ф.K2s разд.2 стл.1 стр.93&gt;=Ф.K2s разд.2 сумма стл.29-35 стр.93</t>
  </si>
  <si>
    <t>Ф.K2s разд.2 стл.1 стр.94&gt;=Ф.K2s разд.2 сумма стл.29-35 стр.94</t>
  </si>
  <si>
    <t>Ф.K2s разд.2 стл.1 стр.95&gt;=Ф.K2s разд.2 сумма стл.29-35 стр.95</t>
  </si>
  <si>
    <t>Ф.K2s разд.2 стл.1 стр.96&gt;=Ф.K2s разд.2 сумма стл.29-35 стр.96</t>
  </si>
  <si>
    <t>Ф.K2s разд.2 стл.1 стр.97&gt;=Ф.K2s разд.2 сумма стл.29-35 стр.97</t>
  </si>
  <si>
    <t>Ф.K2s разд.2 стл.1 стр.98&gt;=Ф.K2s разд.2 сумма стл.29-35 стр.98</t>
  </si>
  <si>
    <t>Ф.K2s разд.2 стл.1 стр.99&gt;=Ф.K2s разд.2 сумма стл.29-35 стр.99</t>
  </si>
  <si>
    <t>Ф.K2s разд.2 стл.1 стр.100&gt;=Ф.K2s разд.2 сумма стл.29-35 стр.100</t>
  </si>
  <si>
    <t>Ф.K2s разд.2 стл.1 стр.101&gt;=Ф.K2s разд.2 сумма стл.29-35 стр.101</t>
  </si>
  <si>
    <t>Ф.K2s разд.2 стл.1 стр.102&gt;=Ф.K2s разд.2 сумма стл.29-35 стр.102</t>
  </si>
  <si>
    <t>Ф.K2s разд.2 стл.1 стр.103&gt;=Ф.K2s разд.2 сумма стл.29-35 стр.103</t>
  </si>
  <si>
    <t>Ф.K2s разд.2 стл.1 стр.104&gt;=Ф.K2s разд.2 сумма стл.29-35 стр.104</t>
  </si>
  <si>
    <t>Ф.K2s разд.2 стл.1 стр.105&gt;=Ф.K2s разд.2 сумма стл.29-35 стр.105</t>
  </si>
  <si>
    <t>Ф.K2s разд.2 стл.1 стр.106&gt;=Ф.K2s разд.2 сумма стл.29-35 стр.106</t>
  </si>
  <si>
    <t>Ф.K2s разд.2 стл.1 стр.107&gt;=Ф.K2s разд.2 сумма стл.29-35 стр.107</t>
  </si>
  <si>
    <t>Ф.K2s разд.2 стл.1 стр.108&gt;=Ф.K2s разд.2 сумма стл.29-35 стр.108</t>
  </si>
  <si>
    <t>Ф.K2s разд.2 стл.1 стр.109&gt;=Ф.K2s разд.2 сумма стл.29-35 стр.109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</si>
  <si>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</si>
  <si>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</si>
  <si>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</si>
  <si>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</si>
  <si>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</si>
  <si>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</si>
  <si>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</si>
  <si>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</si>
  <si>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</si>
  <si>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</si>
  <si>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</si>
  <si>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</si>
  <si>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</si>
  <si>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</si>
  <si>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</si>
  <si>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</si>
  <si>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</si>
  <si>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</si>
  <si>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</si>
  <si>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</si>
  <si>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</si>
  <si>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</si>
  <si>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Форма № 11-а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</si>
  <si>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</si>
  <si>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</si>
  <si>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</si>
  <si>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</si>
  <si>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</si>
  <si>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Промышленность: топливно-энергетический комплекс</t>
  </si>
  <si>
    <t>Промышленность: иные добывающие отрасли</t>
  </si>
  <si>
    <t>Легкая промышленность</t>
  </si>
  <si>
    <t>Пищевая промышленность</t>
  </si>
  <si>
    <t>Иные обрабатывающие отрасли промышленности</t>
  </si>
  <si>
    <t>Автомобильный транспорт</t>
  </si>
  <si>
    <t>Городской электрический транспорт</t>
  </si>
  <si>
    <t>Железнодорожный транспорт</t>
  </si>
  <si>
    <t>Морской транспорт</t>
  </si>
  <si>
    <t>Речной транспорт</t>
  </si>
  <si>
    <t>Воздушный транспорт</t>
  </si>
  <si>
    <t>Связь</t>
  </si>
  <si>
    <t>Строительство</t>
  </si>
  <si>
    <t>Лесное хозяйство</t>
  </si>
  <si>
    <t>Водное хозяйство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</si>
</sst>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</numFmts>
  <fonts count="64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color indexed="54"/>
      <name val="Arial"/>
      <family val="0"/>
    </font>
    <font>
      <sz val="12"/>
      <color indexed="9"/>
      <name val="Arial"/>
      <family val="0"/>
    </font>
    <font>
      <sz val="1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8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 CYR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0"/>
    </font>
    <font>
      <b/>
      <sz val="12"/>
      <color indexed="12"/>
      <name val="Times New Roman"/>
      <family val="1"/>
    </font>
    <font>
      <sz val="12"/>
      <name val="Arial"/>
      <family val="0"/>
    </font>
    <font>
      <sz val="10"/>
      <color indexed="10"/>
      <name val="Arial"/>
      <family val="0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7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6" fillId="0" borderId="0" xfId="55" applyFont="1">
      <alignment/>
      <protection/>
    </xf>
    <xf numFmtId="0" fontId="25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6" fillId="0" borderId="0" xfId="55" applyFont="1">
      <alignment/>
      <protection/>
    </xf>
    <xf numFmtId="0" fontId="0" fillId="0" borderId="0" xfId="0" applyAlignment="1">
      <alignment wrapText="1"/>
    </xf>
    <xf numFmtId="0" fontId="19" fillId="0" borderId="10" xfId="55" applyFont="1" applyFill="1" applyBorder="1" applyAlignment="1">
      <alignment horizontal="center" vertical="top" wrapText="1"/>
      <protection/>
    </xf>
    <xf numFmtId="0" fontId="20" fillId="0" borderId="10" xfId="55" applyFont="1" applyFill="1" applyBorder="1" applyAlignment="1">
      <alignment textRotation="90" wrapText="1"/>
      <protection/>
    </xf>
    <xf numFmtId="0" fontId="19" fillId="0" borderId="11" xfId="55" applyFont="1" applyFill="1" applyBorder="1" applyAlignment="1">
      <alignment horizontal="center" vertical="top" wrapText="1"/>
      <protection/>
    </xf>
    <xf numFmtId="0" fontId="20" fillId="0" borderId="0" xfId="55" applyFont="1" applyFill="1">
      <alignment/>
      <protection/>
    </xf>
    <xf numFmtId="0" fontId="21" fillId="0" borderId="10" xfId="55" applyFont="1" applyFill="1" applyBorder="1" applyAlignment="1">
      <alignment horizontal="left" vertical="top" wrapText="1"/>
      <protection/>
    </xf>
    <xf numFmtId="0" fontId="21" fillId="0" borderId="11" xfId="55" applyFont="1" applyFill="1" applyBorder="1" applyAlignment="1">
      <alignment horizontal="center" vertical="top" wrapText="1"/>
      <protection/>
    </xf>
    <xf numFmtId="0" fontId="21" fillId="0" borderId="10" xfId="55" applyFont="1" applyFill="1" applyBorder="1" applyAlignment="1">
      <alignment horizontal="center" vertical="top" wrapText="1"/>
      <protection/>
    </xf>
    <xf numFmtId="0" fontId="20" fillId="0" borderId="0" xfId="55" applyFont="1" applyFill="1" applyAlignment="1">
      <alignment vertical="top"/>
      <protection/>
    </xf>
    <xf numFmtId="0" fontId="20" fillId="0" borderId="12" xfId="55" applyFont="1" applyFill="1" applyBorder="1" applyAlignment="1">
      <alignment/>
      <protection/>
    </xf>
    <xf numFmtId="0" fontId="20" fillId="0" borderId="0" xfId="61" applyFont="1" applyFill="1" applyBorder="1">
      <alignment/>
      <protection/>
    </xf>
    <xf numFmtId="0" fontId="20" fillId="0" borderId="13" xfId="55" applyFont="1" applyFill="1" applyBorder="1" applyAlignment="1">
      <alignment/>
      <protection/>
    </xf>
    <xf numFmtId="0" fontId="20" fillId="0" borderId="13" xfId="55" applyFont="1" applyFill="1" applyBorder="1" applyAlignment="1">
      <alignment horizontal="center"/>
      <protection/>
    </xf>
    <xf numFmtId="0" fontId="20" fillId="0" borderId="0" xfId="61" applyFont="1" applyFill="1" applyBorder="1" applyAlignment="1">
      <alignment horizontal="center"/>
      <protection/>
    </xf>
    <xf numFmtId="0" fontId="20" fillId="0" borderId="0" xfId="61" applyFont="1" applyFill="1" applyBorder="1" applyAlignment="1">
      <alignment/>
      <protection/>
    </xf>
    <xf numFmtId="0" fontId="20" fillId="0" borderId="0" xfId="55" applyFont="1" applyFill="1" applyBorder="1" applyAlignment="1">
      <alignment horizontal="center"/>
      <protection/>
    </xf>
    <xf numFmtId="0" fontId="20" fillId="0" borderId="11" xfId="55" applyFont="1" applyFill="1" applyBorder="1" applyAlignment="1">
      <alignment/>
      <protection/>
    </xf>
    <xf numFmtId="0" fontId="1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3" fontId="28" fillId="0" borderId="11" xfId="55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9" fillId="0" borderId="18" xfId="0" applyFont="1" applyBorder="1" applyAlignment="1" applyProtection="1">
      <alignment horizontal="left"/>
      <protection/>
    </xf>
    <xf numFmtId="0" fontId="29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22" fillId="0" borderId="10" xfId="55" applyFont="1" applyFill="1" applyBorder="1" applyAlignment="1">
      <alignment horizontal="left" vertical="top" wrapText="1"/>
      <protection/>
    </xf>
    <xf numFmtId="0" fontId="22" fillId="0" borderId="11" xfId="55" applyFont="1" applyFill="1" applyBorder="1" applyAlignment="1">
      <alignment horizontal="center" vertical="top" wrapText="1"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6" fillId="0" borderId="10" xfId="55" applyFont="1" applyFill="1" applyBorder="1">
      <alignment/>
      <protection/>
    </xf>
    <xf numFmtId="0" fontId="6" fillId="0" borderId="0" xfId="55" applyFont="1" applyFill="1">
      <alignment/>
      <protection/>
    </xf>
    <xf numFmtId="0" fontId="34" fillId="24" borderId="0" xfId="58" applyFont="1" applyFill="1" applyBorder="1" applyAlignment="1">
      <alignment horizontal="left"/>
      <protection/>
    </xf>
    <xf numFmtId="0" fontId="6" fillId="24" borderId="0" xfId="58" applyFont="1" applyFill="1" applyBorder="1">
      <alignment/>
      <protection/>
    </xf>
    <xf numFmtId="0" fontId="6" fillId="24" borderId="0" xfId="58" applyFont="1" applyFill="1">
      <alignment/>
      <protection/>
    </xf>
    <xf numFmtId="0" fontId="34" fillId="24" borderId="0" xfId="58" applyFont="1" applyFill="1" applyBorder="1">
      <alignment/>
      <protection/>
    </xf>
    <xf numFmtId="0" fontId="34" fillId="24" borderId="0" xfId="58" applyFont="1" applyFill="1">
      <alignment/>
      <protection/>
    </xf>
    <xf numFmtId="0" fontId="35" fillId="24" borderId="0" xfId="58" applyFont="1" applyFill="1" applyBorder="1" applyAlignment="1">
      <alignment horizontal="left"/>
      <protection/>
    </xf>
    <xf numFmtId="0" fontId="36" fillId="24" borderId="0" xfId="58" applyFont="1" applyFill="1" applyAlignment="1">
      <alignment/>
      <protection/>
    </xf>
    <xf numFmtId="0" fontId="18" fillId="24" borderId="0" xfId="58" applyFont="1" applyFill="1" applyAlignment="1">
      <alignment/>
      <protection/>
    </xf>
    <xf numFmtId="0" fontId="37" fillId="24" borderId="0" xfId="58" applyFont="1" applyFill="1" applyAlignment="1">
      <alignment/>
      <protection/>
    </xf>
    <xf numFmtId="0" fontId="26" fillId="24" borderId="0" xfId="58" applyFont="1" applyFill="1">
      <alignment/>
      <protection/>
    </xf>
    <xf numFmtId="0" fontId="12" fillId="24" borderId="0" xfId="58" applyFont="1" applyFill="1" applyAlignment="1">
      <alignment/>
      <protection/>
    </xf>
    <xf numFmtId="0" fontId="36" fillId="24" borderId="10" xfId="58" applyFont="1" applyFill="1" applyBorder="1" applyAlignment="1">
      <alignment horizontal="center" vertical="center" textRotation="90" wrapText="1"/>
      <protection/>
    </xf>
    <xf numFmtId="0" fontId="36" fillId="24" borderId="21" xfId="58" applyFont="1" applyFill="1" applyBorder="1" applyAlignment="1">
      <alignment horizontal="center" vertical="center" textRotation="90" wrapText="1"/>
      <protection/>
    </xf>
    <xf numFmtId="0" fontId="34" fillId="24" borderId="0" xfId="58" applyFont="1" applyFill="1" applyAlignment="1">
      <alignment horizontal="center" vertical="center" textRotation="90" wrapText="1"/>
      <protection/>
    </xf>
    <xf numFmtId="0" fontId="18" fillId="24" borderId="10" xfId="58" applyFont="1" applyFill="1" applyBorder="1" applyAlignment="1">
      <alignment horizontal="center"/>
      <protection/>
    </xf>
    <xf numFmtId="0" fontId="35" fillId="24" borderId="0" xfId="58" applyFont="1" applyFill="1">
      <alignment/>
      <protection/>
    </xf>
    <xf numFmtId="0" fontId="18" fillId="24" borderId="10" xfId="58" applyFont="1" applyFill="1" applyBorder="1" applyAlignment="1">
      <alignment horizontal="center" vertical="center" wrapText="1"/>
      <protection/>
    </xf>
    <xf numFmtId="3" fontId="36" fillId="24" borderId="10" xfId="58" applyNumberFormat="1" applyFont="1" applyFill="1" applyBorder="1" applyAlignment="1">
      <alignment horizontal="right" vertical="center" wrapText="1"/>
      <protection/>
    </xf>
    <xf numFmtId="0" fontId="6" fillId="24" borderId="10" xfId="58" applyFont="1" applyFill="1" applyBorder="1">
      <alignment/>
      <protection/>
    </xf>
    <xf numFmtId="0" fontId="38" fillId="24" borderId="10" xfId="56" applyFont="1" applyFill="1" applyBorder="1" applyAlignment="1">
      <alignment horizontal="center" vertical="center" wrapText="1"/>
      <protection/>
    </xf>
    <xf numFmtId="3" fontId="36" fillId="24" borderId="10" xfId="0" applyNumberFormat="1" applyFont="1" applyFill="1" applyBorder="1" applyAlignment="1">
      <alignment horizontal="right" vertical="center" wrapText="1"/>
    </xf>
    <xf numFmtId="3" fontId="36" fillId="24" borderId="10" xfId="0" applyNumberFormat="1" applyFont="1" applyFill="1" applyBorder="1" applyAlignment="1">
      <alignment horizontal="right" vertical="center"/>
    </xf>
    <xf numFmtId="3" fontId="36" fillId="24" borderId="10" xfId="58" applyNumberFormat="1" applyFont="1" applyFill="1" applyBorder="1" applyAlignment="1">
      <alignment horizontal="right" vertical="center"/>
      <protection/>
    </xf>
    <xf numFmtId="0" fontId="36" fillId="24" borderId="10" xfId="56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/>
    </xf>
    <xf numFmtId="0" fontId="35" fillId="24" borderId="22" xfId="57" applyFont="1" applyFill="1" applyBorder="1" applyAlignment="1">
      <alignment horizontal="center" wrapText="1"/>
      <protection/>
    </xf>
    <xf numFmtId="0" fontId="6" fillId="24" borderId="23" xfId="57" applyFont="1" applyFill="1" applyBorder="1">
      <alignment/>
      <protection/>
    </xf>
    <xf numFmtId="0" fontId="6" fillId="24" borderId="0" xfId="57" applyFont="1" applyFill="1" applyBorder="1">
      <alignment/>
      <protection/>
    </xf>
    <xf numFmtId="0" fontId="0" fillId="24" borderId="0" xfId="0" applyFont="1" applyFill="1" applyAlignment="1">
      <alignment/>
    </xf>
    <xf numFmtId="0" fontId="35" fillId="24" borderId="0" xfId="61" applyFont="1" applyFill="1" applyBorder="1" applyAlignment="1">
      <alignment horizontal="left" vertical="center" wrapText="1"/>
      <protection/>
    </xf>
    <xf numFmtId="0" fontId="6" fillId="24" borderId="23" xfId="61" applyFont="1" applyFill="1" applyBorder="1">
      <alignment/>
      <protection/>
    </xf>
    <xf numFmtId="0" fontId="36" fillId="24" borderId="24" xfId="57" applyFont="1" applyFill="1" applyBorder="1" applyAlignment="1">
      <alignment horizontal="center" wrapText="1"/>
      <protection/>
    </xf>
    <xf numFmtId="0" fontId="6" fillId="24" borderId="11" xfId="57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12" fillId="24" borderId="0" xfId="61" applyFont="1" applyFill="1" applyBorder="1">
      <alignment/>
      <protection/>
    </xf>
    <xf numFmtId="0" fontId="12" fillId="24" borderId="0" xfId="61" applyFont="1" applyFill="1" applyBorder="1" applyAlignment="1">
      <alignment horizontal="center"/>
      <protection/>
    </xf>
    <xf numFmtId="0" fontId="12" fillId="24" borderId="0" xfId="61" applyFont="1" applyFill="1" applyBorder="1" applyAlignment="1">
      <alignment horizontal="center" vertical="top"/>
      <protection/>
    </xf>
    <xf numFmtId="0" fontId="36" fillId="24" borderId="10" xfId="58" applyFont="1" applyFill="1" applyBorder="1" applyAlignment="1">
      <alignment horizont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textRotation="90" wrapText="1"/>
      <protection/>
    </xf>
    <xf numFmtId="0" fontId="21" fillId="0" borderId="12" xfId="55" applyFont="1" applyFill="1" applyBorder="1" applyAlignment="1">
      <alignment horizontal="center" vertical="center" textRotation="90" wrapText="1"/>
      <protection/>
    </xf>
    <xf numFmtId="0" fontId="21" fillId="0" borderId="21" xfId="55" applyFont="1" applyFill="1" applyBorder="1" applyAlignment="1">
      <alignment horizontal="center" vertical="center" textRotation="90" wrapText="1"/>
      <protection/>
    </xf>
    <xf numFmtId="0" fontId="41" fillId="0" borderId="0" xfId="55" applyFont="1" applyFill="1" applyAlignment="1">
      <alignment wrapText="1"/>
      <protection/>
    </xf>
    <xf numFmtId="14" fontId="0" fillId="0" borderId="0" xfId="0" applyNumberFormat="1" applyAlignment="1" applyProtection="1">
      <alignment/>
      <protection locked="0"/>
    </xf>
    <xf numFmtId="0" fontId="22" fillId="22" borderId="10" xfId="0" applyFont="1" applyFill="1" applyBorder="1" applyAlignment="1">
      <alignment horizontal="left"/>
    </xf>
    <xf numFmtId="0" fontId="16" fillId="0" borderId="25" xfId="60" applyNumberFormat="1">
      <alignment/>
      <protection/>
    </xf>
    <xf numFmtId="1" fontId="24" fillId="0" borderId="25" xfId="60" applyNumberFormat="1">
      <alignment horizontal="center"/>
      <protection/>
    </xf>
    <xf numFmtId="0" fontId="16" fillId="0" borderId="25" xfId="60" applyNumberFormat="1" applyFont="1">
      <alignment/>
      <protection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23" fillId="22" borderId="26" xfId="60" applyNumberFormat="1" applyFill="1">
      <alignment/>
      <protection/>
    </xf>
    <xf numFmtId="0" fontId="0" fillId="0" borderId="0" xfId="0" applyFill="1" applyAlignment="1">
      <alignment/>
    </xf>
    <xf numFmtId="0" fontId="59" fillId="0" borderId="25" xfId="59" applyNumberFormat="1">
      <alignment/>
      <protection/>
    </xf>
    <xf numFmtId="1" fontId="24" fillId="0" borderId="25" xfId="59" applyNumberFormat="1">
      <alignment horizontal="center"/>
      <protection/>
    </xf>
    <xf numFmtId="0" fontId="23" fillId="22" borderId="26" xfId="59" applyNumberFormat="1" applyFill="1">
      <alignment/>
      <protection/>
    </xf>
    <xf numFmtId="0" fontId="20" fillId="0" borderId="0" xfId="61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/>
      <protection/>
    </xf>
    <xf numFmtId="0" fontId="60" fillId="0" borderId="15" xfId="0" applyFont="1" applyBorder="1" applyAlignment="1" applyProtection="1">
      <alignment horizontal="right" wrapText="1"/>
      <protection/>
    </xf>
    <xf numFmtId="0" fontId="60" fillId="23" borderId="15" xfId="0" applyFont="1" applyFill="1" applyBorder="1" applyAlignment="1" applyProtection="1">
      <alignment horizontal="center" wrapText="1"/>
      <protection locked="0"/>
    </xf>
    <xf numFmtId="0" fontId="60" fillId="0" borderId="15" xfId="0" applyFont="1" applyBorder="1" applyAlignment="1" applyProtection="1">
      <alignment horizontal="center" wrapText="1"/>
      <protection/>
    </xf>
    <xf numFmtId="0" fontId="60" fillId="0" borderId="15" xfId="0" applyFont="1" applyBorder="1" applyAlignment="1" applyProtection="1">
      <alignment wrapText="1"/>
      <protection/>
    </xf>
    <xf numFmtId="0" fontId="0" fillId="24" borderId="23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0" borderId="0" xfId="0" applyBorder="1" applyAlignment="1">
      <alignment/>
    </xf>
    <xf numFmtId="0" fontId="23" fillId="22" borderId="26" xfId="60" applyNumberFormat="1" applyFill="1" applyAlignment="1">
      <alignment wrapText="1"/>
      <protection/>
    </xf>
    <xf numFmtId="0" fontId="0" fillId="0" borderId="25" xfId="60" applyNumberFormat="1" applyAlignment="1">
      <alignment wrapText="1"/>
      <protection/>
    </xf>
    <xf numFmtId="0" fontId="0" fillId="0" borderId="25" xfId="59" applyNumberFormat="1" applyAlignment="1">
      <alignment wrapText="1"/>
      <protection/>
    </xf>
    <xf numFmtId="0" fontId="23" fillId="22" borderId="28" xfId="59" applyNumberFormat="1" applyFill="1" applyBorder="1" applyAlignment="1">
      <alignment wrapText="1"/>
      <protection/>
    </xf>
    <xf numFmtId="0" fontId="0" fillId="0" borderId="0" xfId="0" applyAlignment="1" applyProtection="1">
      <alignment/>
      <protection locked="0"/>
    </xf>
    <xf numFmtId="0" fontId="62" fillId="0" borderId="0" xfId="0" applyFont="1" applyAlignment="1">
      <alignment/>
    </xf>
    <xf numFmtId="0" fontId="0" fillId="22" borderId="10" xfId="0" applyFill="1" applyBorder="1" applyAlignment="1" applyProtection="1">
      <alignment/>
      <protection locked="0"/>
    </xf>
    <xf numFmtId="0" fontId="22" fillId="22" borderId="29" xfId="0" applyFont="1" applyFill="1" applyBorder="1" applyAlignment="1">
      <alignment horizontal="left"/>
    </xf>
    <xf numFmtId="0" fontId="22" fillId="22" borderId="30" xfId="0" applyFont="1" applyFill="1" applyBorder="1" applyAlignment="1">
      <alignment horizontal="left"/>
    </xf>
    <xf numFmtId="49" fontId="12" fillId="0" borderId="31" xfId="0" applyNumberFormat="1" applyFont="1" applyFill="1" applyBorder="1" applyAlignment="1">
      <alignment wrapText="1"/>
    </xf>
    <xf numFmtId="0" fontId="12" fillId="0" borderId="32" xfId="0" applyFont="1" applyBorder="1" applyAlignment="1">
      <alignment horizontal="right"/>
    </xf>
    <xf numFmtId="49" fontId="12" fillId="0" borderId="33" xfId="0" applyNumberFormat="1" applyFont="1" applyFill="1" applyBorder="1" applyAlignment="1">
      <alignment wrapText="1"/>
    </xf>
    <xf numFmtId="0" fontId="12" fillId="0" borderId="34" xfId="0" applyFont="1" applyBorder="1" applyAlignment="1">
      <alignment horizontal="right"/>
    </xf>
    <xf numFmtId="49" fontId="12" fillId="0" borderId="29" xfId="0" applyNumberFormat="1" applyFont="1" applyFill="1" applyBorder="1" applyAlignment="1">
      <alignment wrapText="1"/>
    </xf>
    <xf numFmtId="0" fontId="12" fillId="0" borderId="35" xfId="0" applyFont="1" applyFill="1" applyBorder="1" applyAlignment="1">
      <alignment horizontal="right"/>
    </xf>
    <xf numFmtId="0" fontId="23" fillId="22" borderId="26" xfId="59" applyNumberFormat="1" applyFill="1" applyAlignment="1">
      <alignment wrapText="1"/>
      <protection/>
    </xf>
    <xf numFmtId="0" fontId="0" fillId="22" borderId="36" xfId="0" applyFill="1" applyBorder="1" applyAlignment="1" applyProtection="1">
      <alignment/>
      <protection locked="0"/>
    </xf>
    <xf numFmtId="0" fontId="23" fillId="22" borderId="30" xfId="0" applyFont="1" applyFill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5" fillId="0" borderId="19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 horizontal="center"/>
      <protection locked="0"/>
    </xf>
    <xf numFmtId="0" fontId="33" fillId="0" borderId="19" xfId="0" applyFont="1" applyBorder="1" applyAlignment="1" applyProtection="1">
      <alignment horizontal="center"/>
      <protection locked="0"/>
    </xf>
    <xf numFmtId="0" fontId="33" fillId="0" borderId="20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9" fillId="0" borderId="18" xfId="0" applyFont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/>
      <protection/>
    </xf>
    <xf numFmtId="0" fontId="31" fillId="0" borderId="2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29" fillId="0" borderId="18" xfId="0" applyFont="1" applyBorder="1" applyAlignment="1" applyProtection="1">
      <alignment horizontal="center" wrapText="1"/>
      <protection/>
    </xf>
    <xf numFmtId="0" fontId="29" fillId="0" borderId="19" xfId="0" applyFont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21" fillId="23" borderId="18" xfId="0" applyFont="1" applyFill="1" applyBorder="1" applyAlignment="1" applyProtection="1">
      <alignment horizontal="center" wrapText="1"/>
      <protection locked="0"/>
    </xf>
    <xf numFmtId="0" fontId="21" fillId="23" borderId="19" xfId="0" applyFont="1" applyFill="1" applyBorder="1" applyAlignment="1" applyProtection="1">
      <alignment horizontal="center" wrapText="1"/>
      <protection locked="0"/>
    </xf>
    <xf numFmtId="0" fontId="21" fillId="23" borderId="20" xfId="0" applyFont="1" applyFill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7" fillId="0" borderId="37" xfId="54" applyFont="1" applyBorder="1" applyAlignment="1" applyProtection="1">
      <alignment horizontal="center" vertical="center" wrapText="1"/>
      <protection/>
    </xf>
    <xf numFmtId="0" fontId="7" fillId="0" borderId="38" xfId="54" applyFont="1" applyBorder="1" applyAlignment="1" applyProtection="1">
      <alignment horizontal="center" vertical="center" wrapText="1"/>
      <protection/>
    </xf>
    <xf numFmtId="0" fontId="7" fillId="0" borderId="39" xfId="54" applyFont="1" applyBorder="1" applyAlignment="1" applyProtection="1">
      <alignment horizontal="center" vertical="center" wrapText="1"/>
      <protection/>
    </xf>
    <xf numFmtId="0" fontId="7" fillId="0" borderId="17" xfId="54" applyFont="1" applyBorder="1" applyAlignment="1" applyProtection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center" wrapText="1"/>
      <protection/>
    </xf>
    <xf numFmtId="0" fontId="7" fillId="0" borderId="40" xfId="54" applyFont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 quotePrefix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0" fontId="22" fillId="0" borderId="2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63" fillId="0" borderId="0" xfId="0" applyFont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37" xfId="54" applyFont="1" applyFill="1" applyBorder="1" applyAlignment="1" applyProtection="1">
      <alignment horizontal="center" vertical="center" wrapText="1"/>
      <protection/>
    </xf>
    <xf numFmtId="0" fontId="5" fillId="0" borderId="39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40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/>
    </xf>
    <xf numFmtId="0" fontId="20" fillId="0" borderId="0" xfId="61" applyFont="1" applyFill="1" applyBorder="1" applyAlignment="1">
      <alignment horizontal="center" vertical="top"/>
      <protection/>
    </xf>
    <xf numFmtId="0" fontId="20" fillId="0" borderId="0" xfId="61" applyFont="1" applyFill="1" applyBorder="1" applyAlignment="1">
      <alignment horizontal="center"/>
      <protection/>
    </xf>
    <xf numFmtId="0" fontId="20" fillId="0" borderId="0" xfId="61" applyFont="1" applyFill="1" applyBorder="1" applyAlignment="1">
      <alignment horizontal="left" wrapText="1"/>
      <protection/>
    </xf>
    <xf numFmtId="0" fontId="20" fillId="0" borderId="0" xfId="61" applyFont="1" applyFill="1" applyBorder="1" applyAlignment="1">
      <alignment horizontal="left" vertical="top"/>
      <protection/>
    </xf>
    <xf numFmtId="0" fontId="20" fillId="0" borderId="0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10" xfId="55" applyFont="1" applyBorder="1">
      <alignment/>
      <protection/>
    </xf>
    <xf numFmtId="0" fontId="12" fillId="0" borderId="10" xfId="55" applyFont="1" applyBorder="1">
      <alignment/>
      <protection/>
    </xf>
    <xf numFmtId="0" fontId="34" fillId="24" borderId="0" xfId="58" applyFont="1" applyFill="1" applyBorder="1" applyAlignment="1">
      <alignment horizontal="left"/>
      <protection/>
    </xf>
    <xf numFmtId="0" fontId="26" fillId="24" borderId="0" xfId="58" applyFont="1" applyFill="1" applyBorder="1" applyAlignment="1">
      <alignment horizontal="left"/>
      <protection/>
    </xf>
    <xf numFmtId="0" fontId="34" fillId="24" borderId="43" xfId="58" applyFont="1" applyFill="1" applyBorder="1" applyAlignment="1">
      <alignment horizontal="left"/>
      <protection/>
    </xf>
    <xf numFmtId="0" fontId="34" fillId="24" borderId="44" xfId="58" applyFont="1" applyFill="1" applyBorder="1" applyAlignment="1">
      <alignment horizontal="left"/>
      <protection/>
    </xf>
    <xf numFmtId="0" fontId="34" fillId="24" borderId="21" xfId="58" applyFont="1" applyFill="1" applyBorder="1" applyAlignment="1">
      <alignment horizontal="left"/>
      <protection/>
    </xf>
    <xf numFmtId="0" fontId="35" fillId="24" borderId="0" xfId="58" applyFont="1" applyFill="1" applyBorder="1" applyAlignment="1">
      <alignment horizontal="left"/>
      <protection/>
    </xf>
    <xf numFmtId="0" fontId="36" fillId="24" borderId="10" xfId="58" applyFont="1" applyFill="1" applyBorder="1" applyAlignment="1">
      <alignment horizontal="center" vertical="center" textRotation="90" wrapText="1"/>
      <protection/>
    </xf>
    <xf numFmtId="0" fontId="36" fillId="24" borderId="45" xfId="58" applyFont="1" applyFill="1" applyBorder="1" applyAlignment="1">
      <alignment horizontal="center" vertical="center" textRotation="90" wrapText="1"/>
      <protection/>
    </xf>
    <xf numFmtId="0" fontId="36" fillId="24" borderId="36" xfId="58" applyFont="1" applyFill="1" applyBorder="1" applyAlignment="1">
      <alignment horizontal="center" vertical="center" textRotation="90" wrapText="1"/>
      <protection/>
    </xf>
    <xf numFmtId="0" fontId="36" fillId="24" borderId="43" xfId="58" applyFont="1" applyFill="1" applyBorder="1" applyAlignment="1">
      <alignment horizontal="center" vertical="center" wrapText="1"/>
      <protection/>
    </xf>
    <xf numFmtId="0" fontId="36" fillId="24" borderId="44" xfId="58" applyFont="1" applyFill="1" applyBorder="1" applyAlignment="1">
      <alignment horizontal="center" vertical="center" wrapText="1"/>
      <protection/>
    </xf>
    <xf numFmtId="0" fontId="36" fillId="24" borderId="46" xfId="58" applyFont="1" applyFill="1" applyBorder="1" applyAlignment="1">
      <alignment horizontal="center" vertical="center" textRotation="90" wrapText="1"/>
      <protection/>
    </xf>
    <xf numFmtId="0" fontId="36" fillId="24" borderId="21" xfId="58" applyFont="1" applyFill="1" applyBorder="1" applyAlignment="1">
      <alignment horizontal="center" vertical="center" wrapText="1"/>
      <protection/>
    </xf>
    <xf numFmtId="0" fontId="36" fillId="24" borderId="46" xfId="58" applyFont="1" applyFill="1" applyBorder="1" applyAlignment="1">
      <alignment horizontal="center" vertical="center" wrapText="1"/>
      <protection/>
    </xf>
    <xf numFmtId="0" fontId="36" fillId="24" borderId="45" xfId="58" applyFont="1" applyFill="1" applyBorder="1" applyAlignment="1">
      <alignment horizontal="center" vertical="center" wrapText="1"/>
      <protection/>
    </xf>
    <xf numFmtId="0" fontId="36" fillId="24" borderId="36" xfId="58" applyFont="1" applyFill="1" applyBorder="1" applyAlignment="1">
      <alignment horizontal="center" vertical="center" wrapText="1"/>
      <protection/>
    </xf>
    <xf numFmtId="0" fontId="36" fillId="24" borderId="0" xfId="58" applyFont="1" applyFill="1" applyBorder="1" applyAlignment="1">
      <alignment horizontal="center" vertical="center" wrapText="1"/>
      <protection/>
    </xf>
    <xf numFmtId="0" fontId="36" fillId="24" borderId="13" xfId="58" applyFont="1" applyFill="1" applyBorder="1" applyAlignment="1">
      <alignment horizontal="center" vertical="center" wrapText="1"/>
      <protection/>
    </xf>
    <xf numFmtId="0" fontId="36" fillId="24" borderId="24" xfId="58" applyFont="1" applyFill="1" applyBorder="1" applyAlignment="1">
      <alignment horizontal="center" vertical="center" wrapText="1"/>
      <protection/>
    </xf>
    <xf numFmtId="0" fontId="36" fillId="24" borderId="11" xfId="58" applyFont="1" applyFill="1" applyBorder="1" applyAlignment="1">
      <alignment horizontal="center" vertical="center" wrapText="1"/>
      <protection/>
    </xf>
    <xf numFmtId="0" fontId="36" fillId="24" borderId="10" xfId="58" applyFont="1" applyFill="1" applyBorder="1" applyAlignment="1">
      <alignment horizontal="center" vertical="center" wrapText="1"/>
      <protection/>
    </xf>
    <xf numFmtId="0" fontId="40" fillId="24" borderId="43" xfId="58" applyFont="1" applyFill="1" applyBorder="1" applyAlignment="1">
      <alignment horizontal="center" vertical="center" wrapText="1"/>
      <protection/>
    </xf>
    <xf numFmtId="0" fontId="40" fillId="24" borderId="21" xfId="58" applyFont="1" applyFill="1" applyBorder="1" applyAlignment="1">
      <alignment horizontal="center" vertical="center" wrapText="1"/>
      <protection/>
    </xf>
    <xf numFmtId="0" fontId="40" fillId="24" borderId="10" xfId="58" applyFont="1" applyFill="1" applyBorder="1" applyAlignment="1">
      <alignment horizontal="center" vertical="center" wrapText="1"/>
      <protection/>
    </xf>
    <xf numFmtId="0" fontId="36" fillId="24" borderId="47" xfId="58" applyFont="1" applyFill="1" applyBorder="1" applyAlignment="1">
      <alignment horizontal="center" vertical="center" textRotation="90" wrapText="1"/>
      <protection/>
    </xf>
    <xf numFmtId="0" fontId="36" fillId="24" borderId="23" xfId="58" applyFont="1" applyFill="1" applyBorder="1" applyAlignment="1">
      <alignment horizontal="center" vertical="center" textRotation="90" wrapText="1"/>
      <protection/>
    </xf>
    <xf numFmtId="0" fontId="36" fillId="24" borderId="27" xfId="58" applyFont="1" applyFill="1" applyBorder="1" applyAlignment="1">
      <alignment horizontal="center" vertical="center" textRotation="90" wrapText="1"/>
      <protection/>
    </xf>
    <xf numFmtId="178" fontId="61" fillId="0" borderId="24" xfId="0" applyNumberFormat="1" applyFont="1" applyBorder="1" applyAlignment="1">
      <alignment/>
    </xf>
    <xf numFmtId="178" fontId="61" fillId="0" borderId="11" xfId="0" applyNumberFormat="1" applyFont="1" applyBorder="1" applyAlignment="1">
      <alignment/>
    </xf>
    <xf numFmtId="177" fontId="61" fillId="24" borderId="24" xfId="0" applyNumberFormat="1" applyFont="1" applyFill="1" applyBorder="1" applyAlignment="1">
      <alignment/>
    </xf>
    <xf numFmtId="177" fontId="61" fillId="0" borderId="24" xfId="0" applyNumberFormat="1" applyFont="1" applyBorder="1" applyAlignment="1">
      <alignment/>
    </xf>
    <xf numFmtId="0" fontId="39" fillId="24" borderId="22" xfId="61" applyFont="1" applyFill="1" applyBorder="1" applyAlignment="1">
      <alignment horizontal="center" vertical="top"/>
      <protection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9" fillId="24" borderId="24" xfId="61" applyFont="1" applyFill="1" applyBorder="1" applyAlignment="1">
      <alignment horizontal="center" vertical="top"/>
      <protection/>
    </xf>
    <xf numFmtId="0" fontId="39" fillId="24" borderId="44" xfId="61" applyFont="1" applyFill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39" fillId="24" borderId="22" xfId="61" applyFont="1" applyFill="1" applyBorder="1" applyAlignment="1">
      <alignment horizontal="center" vertical="center" wrapText="1"/>
      <protection/>
    </xf>
    <xf numFmtId="0" fontId="35" fillId="24" borderId="47" xfId="61" applyFont="1" applyFill="1" applyBorder="1" applyAlignment="1">
      <alignment/>
      <protection/>
    </xf>
    <xf numFmtId="0" fontId="35" fillId="24" borderId="23" xfId="6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61" fillId="24" borderId="44" xfId="0" applyFont="1" applyFill="1" applyBorder="1" applyAlignment="1">
      <alignment horizontal="left"/>
    </xf>
    <xf numFmtId="0" fontId="61" fillId="0" borderId="44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0" fontId="61" fillId="24" borderId="24" xfId="0" applyFont="1" applyFill="1" applyBorder="1" applyAlignment="1">
      <alignment horizontal="left"/>
    </xf>
    <xf numFmtId="0" fontId="61" fillId="0" borderId="24" xfId="0" applyFont="1" applyBorder="1" applyAlignment="1">
      <alignment horizontal="left"/>
    </xf>
    <xf numFmtId="0" fontId="61" fillId="0" borderId="11" xfId="0" applyFont="1" applyBorder="1" applyAlignment="1">
      <alignment horizontal="lef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аблица ВС Р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2r_Шаблон ф.№1-АП_рай_2004_рег" xfId="54"/>
    <cellStyle name="Обычный_k2_Шаблон ф.11-a_2005" xfId="55"/>
    <cellStyle name="Обычный_k3_Шаблон ф.10-а_2005" xfId="56"/>
    <cellStyle name="Обычный_k6_Шаблон ф.10.2_2005" xfId="57"/>
    <cellStyle name="Обычный_k7_Шаблон ф.10.3_2005" xfId="58"/>
    <cellStyle name="Обычный_ФЛК (информационный)" xfId="59"/>
    <cellStyle name="Обычный_ФЛК (обязательный)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1" name="Line 5"/>
        <xdr:cNvSpPr>
          <a:spLocks/>
        </xdr:cNvSpPr>
      </xdr:nvSpPr>
      <xdr:spPr>
        <a:xfrm>
          <a:off x="147828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16735425" y="1323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3" name="Line 8"/>
        <xdr:cNvSpPr>
          <a:spLocks/>
        </xdr:cNvSpPr>
      </xdr:nvSpPr>
      <xdr:spPr>
        <a:xfrm>
          <a:off x="147828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4" name="Line 9"/>
        <xdr:cNvSpPr>
          <a:spLocks/>
        </xdr:cNvSpPr>
      </xdr:nvSpPr>
      <xdr:spPr>
        <a:xfrm>
          <a:off x="16735425" y="1323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38</xdr:row>
      <xdr:rowOff>9525</xdr:rowOff>
    </xdr:to>
    <xdr:sp>
      <xdr:nvSpPr>
        <xdr:cNvPr id="5" name="Line 11"/>
        <xdr:cNvSpPr>
          <a:spLocks/>
        </xdr:cNvSpPr>
      </xdr:nvSpPr>
      <xdr:spPr>
        <a:xfrm>
          <a:off x="14782800" y="1461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31</xdr:col>
      <xdr:colOff>0</xdr:colOff>
      <xdr:row>40</xdr:row>
      <xdr:rowOff>0</xdr:rowOff>
    </xdr:to>
    <xdr:sp>
      <xdr:nvSpPr>
        <xdr:cNvPr id="6" name="Line 12"/>
        <xdr:cNvSpPr>
          <a:spLocks/>
        </xdr:cNvSpPr>
      </xdr:nvSpPr>
      <xdr:spPr>
        <a:xfrm>
          <a:off x="16735425" y="1492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38</xdr:row>
      <xdr:rowOff>9525</xdr:rowOff>
    </xdr:to>
    <xdr:sp>
      <xdr:nvSpPr>
        <xdr:cNvPr id="7" name="Line 13"/>
        <xdr:cNvSpPr>
          <a:spLocks/>
        </xdr:cNvSpPr>
      </xdr:nvSpPr>
      <xdr:spPr>
        <a:xfrm>
          <a:off x="14782800" y="1461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31</xdr:col>
      <xdr:colOff>0</xdr:colOff>
      <xdr:row>40</xdr:row>
      <xdr:rowOff>0</xdr:rowOff>
    </xdr:to>
    <xdr:sp>
      <xdr:nvSpPr>
        <xdr:cNvPr id="8" name="Line 14"/>
        <xdr:cNvSpPr>
          <a:spLocks/>
        </xdr:cNvSpPr>
      </xdr:nvSpPr>
      <xdr:spPr>
        <a:xfrm>
          <a:off x="16735425" y="1492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1" name="Line 1"/>
        <xdr:cNvSpPr>
          <a:spLocks/>
        </xdr:cNvSpPr>
      </xdr:nvSpPr>
      <xdr:spPr>
        <a:xfrm>
          <a:off x="2486977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" name="Line 2"/>
        <xdr:cNvSpPr>
          <a:spLocks/>
        </xdr:cNvSpPr>
      </xdr:nvSpPr>
      <xdr:spPr>
        <a:xfrm>
          <a:off x="2486977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3" name="Line 5"/>
        <xdr:cNvSpPr>
          <a:spLocks/>
        </xdr:cNvSpPr>
      </xdr:nvSpPr>
      <xdr:spPr>
        <a:xfrm>
          <a:off x="2648902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4" name="Line 6"/>
        <xdr:cNvSpPr>
          <a:spLocks/>
        </xdr:cNvSpPr>
      </xdr:nvSpPr>
      <xdr:spPr>
        <a:xfrm>
          <a:off x="2648902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5" name="Line 7"/>
        <xdr:cNvSpPr>
          <a:spLocks/>
        </xdr:cNvSpPr>
      </xdr:nvSpPr>
      <xdr:spPr>
        <a:xfrm>
          <a:off x="2648902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6" name="Line 1"/>
        <xdr:cNvSpPr>
          <a:spLocks/>
        </xdr:cNvSpPr>
      </xdr:nvSpPr>
      <xdr:spPr>
        <a:xfrm>
          <a:off x="2486977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7" name="Line 2"/>
        <xdr:cNvSpPr>
          <a:spLocks/>
        </xdr:cNvSpPr>
      </xdr:nvSpPr>
      <xdr:spPr>
        <a:xfrm>
          <a:off x="2486977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8" name="Line 5"/>
        <xdr:cNvSpPr>
          <a:spLocks/>
        </xdr:cNvSpPr>
      </xdr:nvSpPr>
      <xdr:spPr>
        <a:xfrm>
          <a:off x="2648902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9" name="Line 6"/>
        <xdr:cNvSpPr>
          <a:spLocks/>
        </xdr:cNvSpPr>
      </xdr:nvSpPr>
      <xdr:spPr>
        <a:xfrm>
          <a:off x="2648902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10" name="Line 7"/>
        <xdr:cNvSpPr>
          <a:spLocks/>
        </xdr:cNvSpPr>
      </xdr:nvSpPr>
      <xdr:spPr>
        <a:xfrm>
          <a:off x="2648902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6489025" y="5330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12" name="Line 12"/>
        <xdr:cNvSpPr>
          <a:spLocks/>
        </xdr:cNvSpPr>
      </xdr:nvSpPr>
      <xdr:spPr>
        <a:xfrm>
          <a:off x="26489025" y="5353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13" name="Line 13"/>
        <xdr:cNvSpPr>
          <a:spLocks/>
        </xdr:cNvSpPr>
      </xdr:nvSpPr>
      <xdr:spPr>
        <a:xfrm>
          <a:off x="26489025" y="5330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14" name="Line 14"/>
        <xdr:cNvSpPr>
          <a:spLocks/>
        </xdr:cNvSpPr>
      </xdr:nvSpPr>
      <xdr:spPr>
        <a:xfrm>
          <a:off x="26489025" y="5353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5" name="Line 5"/>
        <xdr:cNvSpPr>
          <a:spLocks/>
        </xdr:cNvSpPr>
      </xdr:nvSpPr>
      <xdr:spPr>
        <a:xfrm>
          <a:off x="24869775" y="523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6" name="Line 6"/>
        <xdr:cNvSpPr>
          <a:spLocks/>
        </xdr:cNvSpPr>
      </xdr:nvSpPr>
      <xdr:spPr>
        <a:xfrm>
          <a:off x="24869775" y="523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7" name="Line 7"/>
        <xdr:cNvSpPr>
          <a:spLocks/>
        </xdr:cNvSpPr>
      </xdr:nvSpPr>
      <xdr:spPr>
        <a:xfrm>
          <a:off x="24869775" y="523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8" name="Line 8"/>
        <xdr:cNvSpPr>
          <a:spLocks/>
        </xdr:cNvSpPr>
      </xdr:nvSpPr>
      <xdr:spPr>
        <a:xfrm>
          <a:off x="24869775" y="523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29"/>
  <sheetViews>
    <sheetView showGridLines="0" tabSelected="1" zoomScaleSheetLayoutView="100" workbookViewId="0" topLeftCell="A1">
      <selection activeCell="D29" sqref="D29:K29"/>
    </sheetView>
  </sheetViews>
  <sheetFormatPr defaultColWidth="9.140625" defaultRowHeight="12.75"/>
  <cols>
    <col min="1" max="5" width="9.140625" style="31" customWidth="1"/>
    <col min="6" max="6" width="13.28125" style="31" customWidth="1"/>
    <col min="7" max="7" width="9.8515625" style="31" customWidth="1"/>
    <col min="8" max="8" width="11.421875" style="31" customWidth="1"/>
    <col min="9" max="9" width="9.00390625" style="31" customWidth="1"/>
    <col min="10" max="10" width="6.7109375" style="31" customWidth="1"/>
    <col min="11" max="13" width="9.140625" style="31" customWidth="1"/>
    <col min="14" max="14" width="11.28125" style="31" customWidth="1"/>
    <col min="15" max="15" width="9.140625" style="31" customWidth="1"/>
    <col min="16" max="16" width="13.57421875" style="31" customWidth="1"/>
    <col min="17" max="16384" width="9.140625" style="31" customWidth="1"/>
  </cols>
  <sheetData>
    <row r="1" spans="1:16" ht="15.75" thickBot="1">
      <c r="A1" s="2" t="str">
        <f>"k2s-"&amp;VLOOKUP(G6,Коды_отчетных_периодов,2,FALSE)&amp;"-"&amp;I6&amp;"-"&amp;VLOOKUP(D20,Коды_судов,2,FALSE)</f>
        <v>k2s-h-2013-155</v>
      </c>
      <c r="B1" s="30"/>
      <c r="E1" s="32"/>
      <c r="P1" s="110">
        <v>41452</v>
      </c>
    </row>
    <row r="2" spans="4:13" ht="13.5" customHeight="1" thickBot="1">
      <c r="D2" s="193" t="s">
        <v>1372</v>
      </c>
      <c r="E2" s="194"/>
      <c r="F2" s="194"/>
      <c r="G2" s="194"/>
      <c r="H2" s="194"/>
      <c r="I2" s="194"/>
      <c r="J2" s="194"/>
      <c r="K2" s="194"/>
      <c r="L2" s="195"/>
      <c r="M2" s="33"/>
    </row>
    <row r="3" spans="5:13" ht="13.5" thickBot="1">
      <c r="E3" s="34"/>
      <c r="F3" s="34"/>
      <c r="G3" s="34"/>
      <c r="H3" s="34"/>
      <c r="I3" s="34"/>
      <c r="J3" s="34"/>
      <c r="K3" s="34"/>
      <c r="L3" s="34"/>
      <c r="M3" s="35"/>
    </row>
    <row r="4" spans="4:13" ht="16.5" customHeight="1">
      <c r="D4" s="196" t="s">
        <v>585</v>
      </c>
      <c r="E4" s="197"/>
      <c r="F4" s="197"/>
      <c r="G4" s="197"/>
      <c r="H4" s="197"/>
      <c r="I4" s="197"/>
      <c r="J4" s="197"/>
      <c r="K4" s="197"/>
      <c r="L4" s="198"/>
      <c r="M4" s="33"/>
    </row>
    <row r="5" spans="4:13" ht="18" customHeight="1">
      <c r="D5" s="199"/>
      <c r="E5" s="200"/>
      <c r="F5" s="200"/>
      <c r="G5" s="200"/>
      <c r="H5" s="200"/>
      <c r="I5" s="200"/>
      <c r="J5" s="200"/>
      <c r="K5" s="200"/>
      <c r="L5" s="201"/>
      <c r="M5" s="33"/>
    </row>
    <row r="6" spans="4:14" ht="15.75" customHeight="1" thickBot="1">
      <c r="D6" s="36"/>
      <c r="E6" s="37"/>
      <c r="F6" s="125" t="s">
        <v>1373</v>
      </c>
      <c r="G6" s="126">
        <v>6</v>
      </c>
      <c r="H6" s="127" t="s">
        <v>1374</v>
      </c>
      <c r="I6" s="126">
        <v>2013</v>
      </c>
      <c r="J6" s="128" t="s">
        <v>1375</v>
      </c>
      <c r="K6" s="37"/>
      <c r="L6" s="38"/>
      <c r="M6" s="203" t="str">
        <f>IF(COUNTIF('ФЛК (обязательный)'!A2:A697,"Неверно!")&gt;0,"Ошибки ФЛК!"," ")</f>
        <v> </v>
      </c>
      <c r="N6" s="204"/>
    </row>
    <row r="7" spans="5:14" ht="15.75">
      <c r="E7" s="39"/>
      <c r="F7" s="39"/>
      <c r="G7" s="39"/>
      <c r="H7" s="39"/>
      <c r="I7" s="39"/>
      <c r="J7" s="39"/>
      <c r="K7" s="39"/>
      <c r="L7" s="39"/>
      <c r="M7" s="211" t="str">
        <f>IF((COUNTIF('ФЛК (информационный)'!F2:F330,"Внести подтверждение к нарушенному информационному ФЛК")&gt;0),"Ошибки инф. ФЛК!"," ")</f>
        <v> </v>
      </c>
      <c r="N7" s="211"/>
    </row>
    <row r="8" spans="1:9" ht="13.5" thickBot="1">
      <c r="A8" s="35"/>
      <c r="B8" s="35"/>
      <c r="C8" s="35"/>
      <c r="D8" s="35"/>
      <c r="E8" s="35"/>
      <c r="F8" s="35"/>
      <c r="G8" s="35"/>
      <c r="H8" s="35"/>
      <c r="I8" s="35"/>
    </row>
    <row r="9" spans="1:15" ht="16.5" thickBot="1">
      <c r="A9" s="202" t="s">
        <v>1376</v>
      </c>
      <c r="B9" s="202"/>
      <c r="C9" s="202"/>
      <c r="D9" s="202" t="s">
        <v>1377</v>
      </c>
      <c r="E9" s="202"/>
      <c r="F9" s="202"/>
      <c r="G9" s="202" t="s">
        <v>1378</v>
      </c>
      <c r="H9" s="202"/>
      <c r="I9" s="40"/>
      <c r="J9" s="41"/>
      <c r="K9" s="205" t="s">
        <v>1394</v>
      </c>
      <c r="L9" s="206"/>
      <c r="M9" s="206"/>
      <c r="N9" s="207"/>
      <c r="O9" s="42"/>
    </row>
    <row r="10" spans="1:14" ht="13.5" customHeight="1" thickBot="1">
      <c r="A10" s="183" t="s">
        <v>383</v>
      </c>
      <c r="B10" s="183"/>
      <c r="C10" s="183"/>
      <c r="D10" s="183"/>
      <c r="E10" s="183"/>
      <c r="F10" s="183"/>
      <c r="G10" s="183"/>
      <c r="H10" s="183"/>
      <c r="I10" s="28"/>
      <c r="J10" s="29"/>
      <c r="K10" s="208" t="s">
        <v>1379</v>
      </c>
      <c r="L10" s="209"/>
      <c r="M10" s="209"/>
      <c r="N10" s="210"/>
    </row>
    <row r="11" spans="1:14" ht="23.25" customHeight="1" thickBot="1">
      <c r="A11" s="183" t="s">
        <v>619</v>
      </c>
      <c r="B11" s="183"/>
      <c r="C11" s="183"/>
      <c r="D11" s="187" t="s">
        <v>384</v>
      </c>
      <c r="E11" s="188"/>
      <c r="F11" s="189"/>
      <c r="G11" s="187" t="s">
        <v>1392</v>
      </c>
      <c r="H11" s="189"/>
      <c r="I11" s="28"/>
      <c r="J11" s="29"/>
      <c r="K11" s="158" t="s">
        <v>751</v>
      </c>
      <c r="L11" s="159"/>
      <c r="M11" s="159"/>
      <c r="N11" s="160"/>
    </row>
    <row r="12" spans="1:14" ht="23.25" customHeight="1" thickBot="1">
      <c r="A12" s="184" t="s">
        <v>385</v>
      </c>
      <c r="B12" s="185"/>
      <c r="C12" s="186"/>
      <c r="D12" s="190"/>
      <c r="E12" s="191"/>
      <c r="F12" s="192"/>
      <c r="G12" s="190"/>
      <c r="H12" s="192"/>
      <c r="I12" s="43"/>
      <c r="J12" s="41"/>
      <c r="K12" s="161"/>
      <c r="L12" s="162"/>
      <c r="M12" s="162"/>
      <c r="N12" s="163"/>
    </row>
    <row r="13" spans="1:14" ht="13.5" customHeight="1" thickBot="1">
      <c r="A13" s="212" t="s">
        <v>1380</v>
      </c>
      <c r="B13" s="212"/>
      <c r="C13" s="212"/>
      <c r="D13" s="212"/>
      <c r="E13" s="212"/>
      <c r="F13" s="212"/>
      <c r="G13" s="212"/>
      <c r="H13" s="212"/>
      <c r="I13" s="43"/>
      <c r="J13" s="41"/>
      <c r="K13" s="161"/>
      <c r="L13" s="162"/>
      <c r="M13" s="162"/>
      <c r="N13" s="163"/>
    </row>
    <row r="14" spans="1:14" ht="32.25" customHeight="1">
      <c r="A14" s="213" t="s">
        <v>1381</v>
      </c>
      <c r="B14" s="214"/>
      <c r="C14" s="214"/>
      <c r="D14" s="215" t="s">
        <v>1382</v>
      </c>
      <c r="E14" s="216"/>
      <c r="F14" s="217"/>
      <c r="G14" s="224" t="s">
        <v>1392</v>
      </c>
      <c r="H14" s="225"/>
      <c r="I14" s="43"/>
      <c r="J14" s="41"/>
      <c r="K14" s="161"/>
      <c r="L14" s="162"/>
      <c r="M14" s="162"/>
      <c r="N14" s="163"/>
    </row>
    <row r="15" spans="1:14" ht="21" customHeight="1" thickBot="1">
      <c r="A15" s="230" t="s">
        <v>385</v>
      </c>
      <c r="B15" s="231"/>
      <c r="C15" s="232"/>
      <c r="D15" s="218"/>
      <c r="E15" s="219"/>
      <c r="F15" s="220"/>
      <c r="G15" s="226"/>
      <c r="H15" s="227"/>
      <c r="I15" s="43"/>
      <c r="J15" s="41"/>
      <c r="K15" s="164"/>
      <c r="L15" s="165"/>
      <c r="M15" s="165"/>
      <c r="N15" s="166"/>
    </row>
    <row r="16" spans="1:14" ht="35.25" customHeight="1" hidden="1" thickBot="1">
      <c r="A16" s="221"/>
      <c r="B16" s="222"/>
      <c r="C16" s="223"/>
      <c r="D16" s="221"/>
      <c r="E16" s="222"/>
      <c r="F16" s="223"/>
      <c r="G16" s="228"/>
      <c r="H16" s="229"/>
      <c r="I16" s="43"/>
      <c r="J16" s="41"/>
      <c r="K16" s="233"/>
      <c r="L16" s="233"/>
      <c r="M16" s="233"/>
      <c r="N16" s="233"/>
    </row>
    <row r="17" spans="1:14" ht="35.25" customHeight="1" thickBot="1">
      <c r="A17" s="235" t="s">
        <v>1383</v>
      </c>
      <c r="B17" s="236"/>
      <c r="C17" s="237"/>
      <c r="D17" s="235" t="s">
        <v>1384</v>
      </c>
      <c r="E17" s="236"/>
      <c r="F17" s="237"/>
      <c r="G17" s="238" t="s">
        <v>1393</v>
      </c>
      <c r="H17" s="239"/>
      <c r="I17" s="43"/>
      <c r="J17" s="41"/>
      <c r="K17" s="234"/>
      <c r="L17" s="234"/>
      <c r="M17" s="234"/>
      <c r="N17" s="234"/>
    </row>
    <row r="18" spans="1:14" ht="21.75" customHeight="1">
      <c r="A18" s="44"/>
      <c r="B18" s="44"/>
      <c r="C18" s="44"/>
      <c r="D18" s="44"/>
      <c r="E18" s="44"/>
      <c r="F18" s="44"/>
      <c r="G18" s="45"/>
      <c r="H18" s="45"/>
      <c r="I18" s="43"/>
      <c r="J18" s="41"/>
      <c r="K18" s="44"/>
      <c r="L18" s="44"/>
      <c r="M18" s="44"/>
      <c r="N18" s="44"/>
    </row>
    <row r="19" spans="1:15" ht="26.2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46"/>
      <c r="K19" s="47"/>
      <c r="L19" s="47"/>
      <c r="M19" s="58" t="s">
        <v>973</v>
      </c>
      <c r="N19" s="47"/>
      <c r="O19" s="35"/>
    </row>
    <row r="20" spans="1:14" ht="24" customHeight="1" thickBot="1">
      <c r="A20" s="175" t="s">
        <v>382</v>
      </c>
      <c r="B20" s="176"/>
      <c r="C20" s="177"/>
      <c r="D20" s="180" t="s">
        <v>372</v>
      </c>
      <c r="E20" s="181"/>
      <c r="F20" s="181"/>
      <c r="G20" s="181"/>
      <c r="H20" s="181"/>
      <c r="I20" s="181"/>
      <c r="J20" s="181"/>
      <c r="K20" s="182"/>
      <c r="L20" s="29"/>
      <c r="M20" s="59" t="s">
        <v>974</v>
      </c>
      <c r="N20" s="29"/>
    </row>
    <row r="21" spans="1:14" ht="13.5" thickBot="1">
      <c r="A21" s="167" t="s">
        <v>1387</v>
      </c>
      <c r="B21" s="168"/>
      <c r="C21" s="169"/>
      <c r="D21" s="156" t="s">
        <v>978</v>
      </c>
      <c r="E21" s="156"/>
      <c r="F21" s="156"/>
      <c r="G21" s="156"/>
      <c r="H21" s="156"/>
      <c r="I21" s="156"/>
      <c r="J21" s="156"/>
      <c r="K21" s="157"/>
      <c r="L21" s="29"/>
      <c r="M21" s="60" t="s">
        <v>975</v>
      </c>
      <c r="N21" s="29"/>
    </row>
    <row r="22" spans="1:14" ht="13.5" thickBot="1">
      <c r="A22" s="48"/>
      <c r="B22" s="49"/>
      <c r="C22" s="49"/>
      <c r="D22" s="178"/>
      <c r="E22" s="178"/>
      <c r="F22" s="178"/>
      <c r="G22" s="178"/>
      <c r="H22" s="178"/>
      <c r="I22" s="178"/>
      <c r="J22" s="178"/>
      <c r="K22" s="179"/>
      <c r="L22" s="29"/>
      <c r="M22" s="61" t="s">
        <v>976</v>
      </c>
      <c r="N22" s="29"/>
    </row>
    <row r="23" spans="1:14" ht="13.5" thickBot="1">
      <c r="A23" s="173" t="s">
        <v>1385</v>
      </c>
      <c r="B23" s="154"/>
      <c r="C23" s="154"/>
      <c r="D23" s="154"/>
      <c r="E23" s="151"/>
      <c r="F23" s="173" t="s">
        <v>1386</v>
      </c>
      <c r="G23" s="154"/>
      <c r="H23" s="154"/>
      <c r="I23" s="154"/>
      <c r="J23" s="154"/>
      <c r="K23" s="151"/>
      <c r="L23" s="29"/>
      <c r="M23" s="61" t="s">
        <v>977</v>
      </c>
      <c r="N23" s="29"/>
    </row>
    <row r="24" spans="1:14" ht="13.5" thickBot="1">
      <c r="A24" s="152">
        <v>1</v>
      </c>
      <c r="B24" s="153"/>
      <c r="C24" s="153"/>
      <c r="D24" s="153"/>
      <c r="E24" s="174"/>
      <c r="F24" s="152">
        <v>2</v>
      </c>
      <c r="G24" s="153"/>
      <c r="H24" s="153"/>
      <c r="I24" s="153"/>
      <c r="J24" s="153"/>
      <c r="K24" s="174"/>
      <c r="L24" s="29"/>
      <c r="M24" s="29"/>
      <c r="N24" s="29"/>
    </row>
    <row r="25" spans="1:14" ht="13.5" thickBot="1">
      <c r="A25" s="172"/>
      <c r="B25" s="172"/>
      <c r="C25" s="172"/>
      <c r="D25" s="172"/>
      <c r="E25" s="172"/>
      <c r="F25" s="172"/>
      <c r="G25" s="172"/>
      <c r="H25" s="173"/>
      <c r="I25" s="154"/>
      <c r="J25" s="154"/>
      <c r="K25" s="151"/>
      <c r="L25" s="29"/>
      <c r="N25" s="29"/>
    </row>
    <row r="26" spans="1:14" ht="13.5" thickBo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29"/>
      <c r="N26" s="29"/>
    </row>
    <row r="27" spans="1:14" ht="13.5" thickBot="1">
      <c r="A27" s="167" t="s">
        <v>283</v>
      </c>
      <c r="B27" s="168"/>
      <c r="C27" s="169"/>
      <c r="D27" s="155" t="s">
        <v>979</v>
      </c>
      <c r="E27" s="156"/>
      <c r="F27" s="156"/>
      <c r="G27" s="156"/>
      <c r="H27" s="156"/>
      <c r="I27" s="156"/>
      <c r="J27" s="156"/>
      <c r="K27" s="157"/>
      <c r="L27" s="29"/>
      <c r="N27" s="29"/>
    </row>
    <row r="28" spans="1:14" ht="13.5" thickBot="1">
      <c r="A28" s="51"/>
      <c r="B28" s="52"/>
      <c r="C28" s="52"/>
      <c r="D28" s="53"/>
      <c r="E28" s="53"/>
      <c r="F28" s="53"/>
      <c r="G28" s="53"/>
      <c r="H28" s="53"/>
      <c r="I28" s="53"/>
      <c r="J28" s="53"/>
      <c r="K28" s="54"/>
      <c r="L28" s="29" t="s">
        <v>280</v>
      </c>
      <c r="M28" s="55"/>
      <c r="N28" s="56">
        <f ca="1">TODAY()</f>
        <v>41493</v>
      </c>
    </row>
    <row r="29" spans="1:14" ht="19.5" thickBot="1">
      <c r="A29" s="167" t="s">
        <v>1387</v>
      </c>
      <c r="B29" s="170"/>
      <c r="C29" s="171"/>
      <c r="D29" s="155" t="s">
        <v>980</v>
      </c>
      <c r="E29" s="156"/>
      <c r="F29" s="156"/>
      <c r="G29" s="156"/>
      <c r="H29" s="156"/>
      <c r="I29" s="156"/>
      <c r="J29" s="156"/>
      <c r="K29" s="157"/>
      <c r="L29" s="29" t="s">
        <v>281</v>
      </c>
      <c r="M29" s="29"/>
      <c r="N29" s="57" t="str">
        <f>IF(D20=0," ",VLOOKUP(D20,Коды_судов,2,0))&amp;IF(D20=0," "," s")</f>
        <v>155 s</v>
      </c>
    </row>
  </sheetData>
  <sheetProtection/>
  <mergeCells count="44">
    <mergeCell ref="K16:N16"/>
    <mergeCell ref="K17:N17"/>
    <mergeCell ref="A17:C17"/>
    <mergeCell ref="D17:F17"/>
    <mergeCell ref="G17:H17"/>
    <mergeCell ref="A13:F13"/>
    <mergeCell ref="G13:H13"/>
    <mergeCell ref="A14:C14"/>
    <mergeCell ref="D14:F16"/>
    <mergeCell ref="G14:H16"/>
    <mergeCell ref="A15:C16"/>
    <mergeCell ref="M6:N6"/>
    <mergeCell ref="K9:N9"/>
    <mergeCell ref="A10:F10"/>
    <mergeCell ref="G10:H10"/>
    <mergeCell ref="K10:N10"/>
    <mergeCell ref="M7:N7"/>
    <mergeCell ref="D2:L2"/>
    <mergeCell ref="D4:L5"/>
    <mergeCell ref="A9:C9"/>
    <mergeCell ref="D9:F9"/>
    <mergeCell ref="G9:H9"/>
    <mergeCell ref="A11:C11"/>
    <mergeCell ref="A12:C12"/>
    <mergeCell ref="D11:F12"/>
    <mergeCell ref="G11:H12"/>
    <mergeCell ref="F23:K23"/>
    <mergeCell ref="A24:E24"/>
    <mergeCell ref="F24:K24"/>
    <mergeCell ref="A20:C20"/>
    <mergeCell ref="A21:C21"/>
    <mergeCell ref="D21:K21"/>
    <mergeCell ref="D22:K22"/>
    <mergeCell ref="D20:K20"/>
    <mergeCell ref="D27:K27"/>
    <mergeCell ref="D29:K29"/>
    <mergeCell ref="K11:N15"/>
    <mergeCell ref="A27:C27"/>
    <mergeCell ref="A29:C29"/>
    <mergeCell ref="A25:C25"/>
    <mergeCell ref="D25:E25"/>
    <mergeCell ref="F25:G25"/>
    <mergeCell ref="H25:K25"/>
    <mergeCell ref="A23:E2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I45"/>
  <sheetViews>
    <sheetView zoomScale="65" zoomScaleNormal="65" zoomScaleSheetLayoutView="5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47.8515625" style="1" customWidth="1"/>
    <col min="2" max="2" width="16.00390625" style="1" customWidth="1"/>
    <col min="3" max="3" width="5.00390625" style="1" customWidth="1"/>
    <col min="4" max="5" width="7.421875" style="1" customWidth="1"/>
    <col min="6" max="6" width="6.28125" style="1" customWidth="1"/>
    <col min="7" max="7" width="6.140625" style="1" customWidth="1"/>
    <col min="8" max="8" width="7.421875" style="1" customWidth="1"/>
    <col min="9" max="9" width="7.8515625" style="1" customWidth="1"/>
    <col min="10" max="10" width="9.8515625" style="1" customWidth="1"/>
    <col min="11" max="11" width="5.00390625" style="1" customWidth="1"/>
    <col min="12" max="12" width="6.140625" style="1" customWidth="1"/>
    <col min="13" max="13" width="5.7109375" style="1" customWidth="1"/>
    <col min="14" max="14" width="6.28125" style="1" customWidth="1"/>
    <col min="15" max="15" width="6.421875" style="1" customWidth="1"/>
    <col min="16" max="17" width="5.7109375" style="1" customWidth="1"/>
    <col min="18" max="18" width="5.28125" style="1" customWidth="1"/>
    <col min="19" max="19" width="5.57421875" style="1" customWidth="1"/>
    <col min="20" max="21" width="6.28125" style="1" customWidth="1"/>
    <col min="22" max="22" width="7.00390625" style="1" customWidth="1"/>
    <col min="23" max="24" width="6.140625" style="1" customWidth="1"/>
    <col min="25" max="25" width="10.28125" style="1" customWidth="1"/>
    <col min="26" max="26" width="6.421875" style="1" customWidth="1"/>
    <col min="27" max="27" width="5.7109375" style="1" customWidth="1"/>
    <col min="28" max="28" width="6.140625" style="1" customWidth="1"/>
    <col min="29" max="29" width="5.8515625" style="1" customWidth="1"/>
    <col min="30" max="30" width="5.7109375" style="1" customWidth="1"/>
    <col min="31" max="31" width="5.8515625" style="1" customWidth="1"/>
    <col min="32" max="32" width="6.8515625" style="1" customWidth="1"/>
    <col min="33" max="33" width="7.8515625" style="1" customWidth="1"/>
    <col min="34" max="34" width="12.00390625" style="1" customWidth="1"/>
    <col min="35" max="35" width="6.28125" style="1" customWidth="1"/>
    <col min="36" max="16384" width="9.140625" style="1" customWidth="1"/>
  </cols>
  <sheetData>
    <row r="1" spans="32:34" ht="4.5" customHeight="1">
      <c r="AF1" s="245"/>
      <c r="AG1" s="245"/>
      <c r="AH1" s="245"/>
    </row>
    <row r="2" spans="1:18" ht="12.75">
      <c r="A2" s="246" t="s">
        <v>1395</v>
      </c>
      <c r="B2" s="246"/>
      <c r="C2" s="246"/>
      <c r="D2" s="246"/>
      <c r="E2" s="246"/>
      <c r="F2" s="246"/>
      <c r="G2" s="246"/>
      <c r="I2" s="247" t="str">
        <f>IF('Титул ф.11-а'!D20=0," ",'Титул ф.11-а'!D20)</f>
        <v>Ульяновский областной суд </v>
      </c>
      <c r="J2" s="247"/>
      <c r="K2" s="247"/>
      <c r="L2" s="247"/>
      <c r="M2" s="247"/>
      <c r="N2" s="247"/>
      <c r="O2" s="247"/>
      <c r="P2" s="247"/>
      <c r="Q2" s="247"/>
      <c r="R2" s="247"/>
    </row>
    <row r="3" spans="1:18" ht="15.75">
      <c r="A3" s="246" t="s">
        <v>1396</v>
      </c>
      <c r="B3" s="246"/>
      <c r="C3" s="246"/>
      <c r="D3" s="246"/>
      <c r="E3" s="246"/>
      <c r="F3" s="246"/>
      <c r="G3" s="246"/>
      <c r="I3" s="248" t="s">
        <v>297</v>
      </c>
      <c r="J3" s="248"/>
      <c r="K3" s="248"/>
      <c r="L3" s="248"/>
      <c r="M3" s="248"/>
      <c r="N3" s="248"/>
      <c r="O3" s="248"/>
      <c r="P3" s="248"/>
      <c r="Q3" s="248"/>
      <c r="R3" s="248"/>
    </row>
    <row r="4" spans="1:18" ht="15.75">
      <c r="A4" s="246" t="s">
        <v>1397</v>
      </c>
      <c r="B4" s="246"/>
      <c r="C4" s="246"/>
      <c r="D4" s="246"/>
      <c r="E4" s="246"/>
      <c r="F4" s="246"/>
      <c r="G4" s="246"/>
      <c r="I4" s="248" t="s">
        <v>297</v>
      </c>
      <c r="J4" s="248"/>
      <c r="K4" s="248"/>
      <c r="L4" s="248"/>
      <c r="M4" s="248"/>
      <c r="N4" s="248"/>
      <c r="O4" s="248"/>
      <c r="P4" s="248"/>
      <c r="Q4" s="248"/>
      <c r="R4" s="248"/>
    </row>
    <row r="5" ht="30" customHeight="1">
      <c r="A5" s="5" t="s">
        <v>749</v>
      </c>
    </row>
    <row r="6" spans="1:35" s="109" customFormat="1" ht="189" customHeight="1">
      <c r="A6" s="105" t="s">
        <v>284</v>
      </c>
      <c r="B6" s="106" t="s">
        <v>1398</v>
      </c>
      <c r="C6" s="107" t="s">
        <v>1399</v>
      </c>
      <c r="D6" s="108" t="s">
        <v>1400</v>
      </c>
      <c r="E6" s="107" t="s">
        <v>1401</v>
      </c>
      <c r="F6" s="107" t="s">
        <v>1402</v>
      </c>
      <c r="G6" s="107" t="s">
        <v>1403</v>
      </c>
      <c r="H6" s="107" t="s">
        <v>1404</v>
      </c>
      <c r="I6" s="107" t="s">
        <v>282</v>
      </c>
      <c r="J6" s="107" t="s">
        <v>746</v>
      </c>
      <c r="K6" s="107" t="s">
        <v>1405</v>
      </c>
      <c r="L6" s="107" t="s">
        <v>1406</v>
      </c>
      <c r="M6" s="107" t="s">
        <v>1407</v>
      </c>
      <c r="N6" s="107" t="s">
        <v>1408</v>
      </c>
      <c r="O6" s="107" t="s">
        <v>1409</v>
      </c>
      <c r="P6" s="107" t="s">
        <v>1410</v>
      </c>
      <c r="Q6" s="107" t="s">
        <v>1411</v>
      </c>
      <c r="R6" s="107" t="s">
        <v>1412</v>
      </c>
      <c r="S6" s="107" t="s">
        <v>1413</v>
      </c>
      <c r="T6" s="107" t="s">
        <v>1414</v>
      </c>
      <c r="U6" s="107" t="s">
        <v>243</v>
      </c>
      <c r="V6" s="107" t="s">
        <v>244</v>
      </c>
      <c r="W6" s="107" t="s">
        <v>245</v>
      </c>
      <c r="X6" s="107" t="s">
        <v>246</v>
      </c>
      <c r="Y6" s="107" t="s">
        <v>747</v>
      </c>
      <c r="Z6" s="107" t="s">
        <v>247</v>
      </c>
      <c r="AA6" s="107" t="s">
        <v>248</v>
      </c>
      <c r="AB6" s="107" t="s">
        <v>249</v>
      </c>
      <c r="AC6" s="107" t="s">
        <v>250</v>
      </c>
      <c r="AD6" s="107" t="s">
        <v>251</v>
      </c>
      <c r="AE6" s="107" t="s">
        <v>252</v>
      </c>
      <c r="AF6" s="107" t="s">
        <v>285</v>
      </c>
      <c r="AG6" s="107" t="s">
        <v>253</v>
      </c>
      <c r="AH6" s="107" t="s">
        <v>254</v>
      </c>
      <c r="AI6" s="108" t="s">
        <v>255</v>
      </c>
    </row>
    <row r="7" spans="1:35" s="10" customFormat="1" ht="12.75">
      <c r="A7" s="7" t="s">
        <v>256</v>
      </c>
      <c r="B7" s="7" t="s">
        <v>257</v>
      </c>
      <c r="C7" s="8"/>
      <c r="D7" s="9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7">
        <v>19</v>
      </c>
      <c r="W7" s="7">
        <v>20</v>
      </c>
      <c r="X7" s="7">
        <v>21</v>
      </c>
      <c r="Y7" s="7">
        <v>22</v>
      </c>
      <c r="Z7" s="7">
        <v>23</v>
      </c>
      <c r="AA7" s="7">
        <v>24</v>
      </c>
      <c r="AB7" s="7">
        <v>25</v>
      </c>
      <c r="AC7" s="7">
        <v>26</v>
      </c>
      <c r="AD7" s="7">
        <v>27</v>
      </c>
      <c r="AE7" s="7">
        <v>28</v>
      </c>
      <c r="AF7" s="7">
        <v>29</v>
      </c>
      <c r="AG7" s="7">
        <v>30</v>
      </c>
      <c r="AH7" s="7">
        <v>31</v>
      </c>
      <c r="AI7" s="9">
        <v>32</v>
      </c>
    </row>
    <row r="8" spans="1:35" s="10" customFormat="1" ht="16.5" customHeight="1">
      <c r="A8" s="11" t="s">
        <v>258</v>
      </c>
      <c r="B8" s="12" t="s">
        <v>259</v>
      </c>
      <c r="C8" s="9">
        <v>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2</v>
      </c>
      <c r="AH8" s="27">
        <v>2</v>
      </c>
      <c r="AI8" s="27">
        <v>0</v>
      </c>
    </row>
    <row r="9" spans="1:35" s="10" customFormat="1" ht="33.75" customHeight="1">
      <c r="A9" s="11" t="s">
        <v>260</v>
      </c>
      <c r="B9" s="12" t="s">
        <v>259</v>
      </c>
      <c r="C9" s="9">
        <v>2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</row>
    <row r="10" spans="1:35" s="10" customFormat="1" ht="18.75">
      <c r="A10" s="11" t="s">
        <v>261</v>
      </c>
      <c r="B10" s="12" t="s">
        <v>259</v>
      </c>
      <c r="C10" s="9">
        <v>3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</row>
    <row r="11" spans="1:35" s="10" customFormat="1" ht="19.5" customHeight="1">
      <c r="A11" s="11" t="s">
        <v>262</v>
      </c>
      <c r="B11" s="12" t="s">
        <v>259</v>
      </c>
      <c r="C11" s="9">
        <v>4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</row>
    <row r="12" spans="1:35" s="10" customFormat="1" ht="31.5">
      <c r="A12" s="11" t="s">
        <v>263</v>
      </c>
      <c r="B12" s="12" t="s">
        <v>259</v>
      </c>
      <c r="C12" s="9">
        <v>5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</row>
    <row r="13" spans="1:35" s="10" customFormat="1" ht="18" customHeight="1">
      <c r="A13" s="11" t="s">
        <v>264</v>
      </c>
      <c r="B13" s="12">
        <v>163</v>
      </c>
      <c r="C13" s="9">
        <v>6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1</v>
      </c>
      <c r="AH13" s="27">
        <v>1</v>
      </c>
      <c r="AI13" s="27">
        <v>0</v>
      </c>
    </row>
    <row r="14" spans="1:35" s="10" customFormat="1" ht="18.75" customHeight="1">
      <c r="A14" s="11" t="s">
        <v>265</v>
      </c>
      <c r="B14" s="12" t="s">
        <v>266</v>
      </c>
      <c r="C14" s="9">
        <v>7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</row>
    <row r="15" spans="1:35" s="10" customFormat="1" ht="31.5">
      <c r="A15" s="11" t="s">
        <v>260</v>
      </c>
      <c r="B15" s="12" t="s">
        <v>266</v>
      </c>
      <c r="C15" s="9">
        <v>8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</row>
    <row r="16" spans="1:35" s="10" customFormat="1" ht="31.5">
      <c r="A16" s="11" t="s">
        <v>267</v>
      </c>
      <c r="B16" s="12" t="s">
        <v>268</v>
      </c>
      <c r="C16" s="9">
        <v>9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s="10" customFormat="1" ht="33" customHeight="1">
      <c r="A17" s="11" t="s">
        <v>269</v>
      </c>
      <c r="B17" s="12" t="s">
        <v>268</v>
      </c>
      <c r="C17" s="9">
        <v>10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s="10" customFormat="1" ht="18.75">
      <c r="A18" s="11" t="s">
        <v>270</v>
      </c>
      <c r="B18" s="12">
        <v>201</v>
      </c>
      <c r="C18" s="9">
        <v>11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</row>
    <row r="19" spans="1:35" s="10" customFormat="1" ht="18.75">
      <c r="A19" s="11" t="s">
        <v>269</v>
      </c>
      <c r="B19" s="12">
        <v>201</v>
      </c>
      <c r="C19" s="9">
        <v>12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</row>
    <row r="20" spans="1:35" s="10" customFormat="1" ht="18" customHeight="1">
      <c r="A20" s="11" t="s">
        <v>271</v>
      </c>
      <c r="B20" s="12">
        <v>204</v>
      </c>
      <c r="C20" s="9">
        <v>13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</row>
    <row r="21" spans="1:35" s="10" customFormat="1" ht="18.75">
      <c r="A21" s="11" t="s">
        <v>269</v>
      </c>
      <c r="B21" s="12">
        <v>204</v>
      </c>
      <c r="C21" s="9">
        <v>14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</row>
    <row r="22" spans="1:35" s="10" customFormat="1" ht="22.5" customHeight="1">
      <c r="A22" s="11" t="s">
        <v>286</v>
      </c>
      <c r="B22" s="12">
        <v>290</v>
      </c>
      <c r="C22" s="9">
        <v>15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</row>
    <row r="23" spans="1:35" s="10" customFormat="1" ht="18.75">
      <c r="A23" s="11" t="s">
        <v>269</v>
      </c>
      <c r="B23" s="12">
        <v>290</v>
      </c>
      <c r="C23" s="9">
        <v>16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</row>
    <row r="24" spans="1:35" s="10" customFormat="1" ht="18.75" customHeight="1">
      <c r="A24" s="11" t="s">
        <v>287</v>
      </c>
      <c r="B24" s="12">
        <v>291</v>
      </c>
      <c r="C24" s="9">
        <v>17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</row>
    <row r="25" spans="1:35" s="10" customFormat="1" ht="18.75">
      <c r="A25" s="11" t="s">
        <v>269</v>
      </c>
      <c r="B25" s="12">
        <v>291</v>
      </c>
      <c r="C25" s="9">
        <v>18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</row>
    <row r="26" spans="1:35" s="10" customFormat="1" ht="18.75">
      <c r="A26" s="11" t="s">
        <v>288</v>
      </c>
      <c r="B26" s="12" t="s">
        <v>289</v>
      </c>
      <c r="C26" s="9">
        <v>19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</row>
    <row r="27" spans="1:35" s="10" customFormat="1" ht="18.75">
      <c r="A27" s="11" t="s">
        <v>269</v>
      </c>
      <c r="B27" s="12" t="s">
        <v>289</v>
      </c>
      <c r="C27" s="9">
        <v>20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</row>
    <row r="28" spans="1:35" s="10" customFormat="1" ht="36.75" customHeight="1">
      <c r="A28" s="11" t="s">
        <v>290</v>
      </c>
      <c r="B28" s="13" t="s">
        <v>386</v>
      </c>
      <c r="C28" s="9">
        <v>21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</row>
    <row r="29" spans="1:35" s="10" customFormat="1" ht="34.5" customHeight="1">
      <c r="A29" s="11" t="s">
        <v>269</v>
      </c>
      <c r="B29" s="13" t="s">
        <v>386</v>
      </c>
      <c r="C29" s="9">
        <v>22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</row>
    <row r="30" spans="1:35" s="10" customFormat="1" ht="54.75" customHeight="1">
      <c r="A30" s="11" t="s">
        <v>272</v>
      </c>
      <c r="B30" s="13" t="s">
        <v>291</v>
      </c>
      <c r="C30" s="9">
        <v>23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</row>
    <row r="31" spans="1:35" s="10" customFormat="1" ht="48" customHeight="1">
      <c r="A31" s="11" t="s">
        <v>269</v>
      </c>
      <c r="B31" s="13" t="s">
        <v>292</v>
      </c>
      <c r="C31" s="9">
        <v>24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</row>
    <row r="32" spans="1:35" s="10" customFormat="1" ht="31.5">
      <c r="A32" s="11" t="s">
        <v>273</v>
      </c>
      <c r="B32" s="13" t="s">
        <v>274</v>
      </c>
      <c r="C32" s="9">
        <v>25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</row>
    <row r="33" spans="1:35" s="10" customFormat="1" ht="18.75">
      <c r="A33" s="11" t="s">
        <v>269</v>
      </c>
      <c r="B33" s="12" t="s">
        <v>274</v>
      </c>
      <c r="C33" s="9">
        <v>26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</row>
    <row r="34" spans="1:35" s="10" customFormat="1" ht="47.25">
      <c r="A34" s="11" t="s">
        <v>293</v>
      </c>
      <c r="B34" s="12" t="s">
        <v>294</v>
      </c>
      <c r="C34" s="9">
        <v>27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</row>
    <row r="35" spans="1:35" s="10" customFormat="1" ht="47.25">
      <c r="A35" s="11" t="s">
        <v>295</v>
      </c>
      <c r="B35" s="12" t="s">
        <v>294</v>
      </c>
      <c r="C35" s="9">
        <v>28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</row>
    <row r="36" spans="1:35" s="10" customFormat="1" ht="47.25">
      <c r="A36" s="11" t="s">
        <v>296</v>
      </c>
      <c r="B36" s="12" t="s">
        <v>294</v>
      </c>
      <c r="C36" s="9">
        <v>29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</row>
    <row r="37" spans="1:35" s="66" customFormat="1" ht="47.25">
      <c r="A37" s="62" t="s">
        <v>586</v>
      </c>
      <c r="B37" s="63" t="s">
        <v>294</v>
      </c>
      <c r="C37" s="64">
        <v>30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</row>
    <row r="38" spans="2:35" s="10" customFormat="1" ht="12.75">
      <c r="B38" s="14"/>
      <c r="C38" s="14"/>
      <c r="Y38" s="123"/>
      <c r="Z38" s="16"/>
      <c r="AA38" s="16"/>
      <c r="AB38" s="241"/>
      <c r="AC38" s="241"/>
      <c r="AD38" s="241"/>
      <c r="AE38" s="241"/>
      <c r="AF38" s="241"/>
      <c r="AG38" s="241"/>
      <c r="AH38" s="241"/>
      <c r="AI38" s="15"/>
    </row>
    <row r="39" spans="2:35" s="10" customFormat="1" ht="12.75">
      <c r="B39" s="14"/>
      <c r="C39" s="14"/>
      <c r="Y39" s="16"/>
      <c r="Z39" s="16"/>
      <c r="AA39" s="16"/>
      <c r="AB39" s="240"/>
      <c r="AC39" s="240"/>
      <c r="AD39" s="240"/>
      <c r="AE39" s="240"/>
      <c r="AF39" s="240"/>
      <c r="AG39" s="240"/>
      <c r="AH39" s="240"/>
      <c r="AI39" s="17"/>
    </row>
    <row r="40" spans="2:35" s="10" customFormat="1" ht="12.75">
      <c r="B40" s="14"/>
      <c r="C40" s="14"/>
      <c r="Y40" s="242"/>
      <c r="Z40" s="242"/>
      <c r="AA40" s="242"/>
      <c r="AB40" s="241"/>
      <c r="AC40" s="241"/>
      <c r="AD40" s="241"/>
      <c r="AE40" s="241"/>
      <c r="AF40" s="241"/>
      <c r="AG40" s="241"/>
      <c r="AH40" s="241"/>
      <c r="AI40" s="17"/>
    </row>
    <row r="41" spans="2:35" s="10" customFormat="1" ht="12.75">
      <c r="B41" s="14"/>
      <c r="C41" s="14"/>
      <c r="Y41" s="243"/>
      <c r="Z41" s="243"/>
      <c r="AA41" s="243"/>
      <c r="AB41" s="243"/>
      <c r="AC41" s="244"/>
      <c r="AD41" s="244"/>
      <c r="AE41" s="244"/>
      <c r="AF41" s="244"/>
      <c r="AG41" s="244"/>
      <c r="AH41" s="244"/>
      <c r="AI41" s="18"/>
    </row>
    <row r="42" spans="2:35" s="10" customFormat="1" ht="12.75">
      <c r="B42" s="14"/>
      <c r="C42" s="14"/>
      <c r="Y42" s="16"/>
      <c r="Z42" s="16"/>
      <c r="AA42" s="16"/>
      <c r="AB42" s="240"/>
      <c r="AC42" s="240"/>
      <c r="AD42" s="240"/>
      <c r="AE42" s="240"/>
      <c r="AF42" s="240"/>
      <c r="AG42" s="240"/>
      <c r="AH42" s="240"/>
      <c r="AI42" s="17"/>
    </row>
    <row r="43" spans="2:35" s="10" customFormat="1" ht="12.75">
      <c r="B43" s="14"/>
      <c r="C43" s="14"/>
      <c r="Y43" s="16"/>
      <c r="Z43" s="16"/>
      <c r="AA43" s="16"/>
      <c r="AB43" s="240"/>
      <c r="AC43" s="240"/>
      <c r="AD43" s="240"/>
      <c r="AE43" s="240"/>
      <c r="AF43" s="240"/>
      <c r="AG43" s="240"/>
      <c r="AH43" s="240"/>
      <c r="AI43" s="17"/>
    </row>
    <row r="44" spans="2:35" s="10" customFormat="1" ht="22.5" customHeight="1">
      <c r="B44" s="14"/>
      <c r="C44" s="14"/>
      <c r="Y44" s="16"/>
      <c r="Z44" s="241"/>
      <c r="AA44" s="241"/>
      <c r="AB44" s="19"/>
      <c r="AC44" s="241"/>
      <c r="AD44" s="241"/>
      <c r="AE44" s="241"/>
      <c r="AF44" s="241"/>
      <c r="AG44" s="20"/>
      <c r="AH44" s="21"/>
      <c r="AI44" s="17"/>
    </row>
    <row r="45" spans="25:35" s="10" customFormat="1" ht="28.5" customHeight="1">
      <c r="Y45" s="16"/>
      <c r="Z45" s="240"/>
      <c r="AA45" s="240"/>
      <c r="AB45" s="16"/>
      <c r="AC45" s="240"/>
      <c r="AD45" s="240"/>
      <c r="AE45" s="240"/>
      <c r="AF45" s="240"/>
      <c r="AG45" s="20"/>
      <c r="AH45" s="124"/>
      <c r="AI45" s="22"/>
    </row>
  </sheetData>
  <mergeCells count="19">
    <mergeCell ref="AB38:AH38"/>
    <mergeCell ref="AB42:AH42"/>
    <mergeCell ref="AF1:AH1"/>
    <mergeCell ref="A2:G2"/>
    <mergeCell ref="A3:G3"/>
    <mergeCell ref="A4:G4"/>
    <mergeCell ref="I2:R2"/>
    <mergeCell ref="I3:R3"/>
    <mergeCell ref="I4:R4"/>
    <mergeCell ref="AB39:AH39"/>
    <mergeCell ref="Y40:AA40"/>
    <mergeCell ref="AB40:AH40"/>
    <mergeCell ref="Y41:AB41"/>
    <mergeCell ref="AC41:AH41"/>
    <mergeCell ref="AB43:AH43"/>
    <mergeCell ref="Z44:AA44"/>
    <mergeCell ref="AC44:AF44"/>
    <mergeCell ref="Z45:AA45"/>
    <mergeCell ref="AC45:AF45"/>
  </mergeCells>
  <printOptions horizontalCentered="1"/>
  <pageMargins left="0.5511811023622047" right="0.07874015748031496" top="0.3937007874015748" bottom="0" header="0.3937007874015748" footer="0.1968503937007874"/>
  <pageSetup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V130"/>
  <sheetViews>
    <sheetView zoomScale="50" zoomScaleNormal="50" zoomScaleSheetLayoutView="50" workbookViewId="0" topLeftCell="A1">
      <pane xSplit="2" ySplit="12" topLeftCell="L1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P127" sqref="AP127:AU127"/>
    </sheetView>
  </sheetViews>
  <sheetFormatPr defaultColWidth="9.140625" defaultRowHeight="12.75"/>
  <cols>
    <col min="1" max="1" width="29.57421875" style="91" customWidth="1"/>
    <col min="2" max="2" width="9.140625" style="91" customWidth="1"/>
    <col min="3" max="4" width="10.00390625" style="91" customWidth="1"/>
    <col min="5" max="5" width="13.8515625" style="91" customWidth="1"/>
    <col min="6" max="6" width="7.421875" style="91" customWidth="1"/>
    <col min="7" max="7" width="8.00390625" style="91" customWidth="1"/>
    <col min="8" max="8" width="14.28125" style="91" customWidth="1"/>
    <col min="9" max="9" width="8.00390625" style="91" customWidth="1"/>
    <col min="10" max="10" width="7.421875" style="91" customWidth="1"/>
    <col min="11" max="11" width="6.7109375" style="91" customWidth="1"/>
    <col min="12" max="12" width="7.00390625" style="91" customWidth="1"/>
    <col min="13" max="13" width="7.421875" style="91" customWidth="1"/>
    <col min="14" max="14" width="6.7109375" style="91" customWidth="1"/>
    <col min="15" max="15" width="7.421875" style="91" customWidth="1"/>
    <col min="16" max="16" width="8.421875" style="91" customWidth="1"/>
    <col min="17" max="17" width="8.57421875" style="91" customWidth="1"/>
    <col min="18" max="18" width="9.140625" style="91" customWidth="1"/>
    <col min="19" max="19" width="7.28125" style="91" customWidth="1"/>
    <col min="20" max="21" width="9.140625" style="91" customWidth="1"/>
    <col min="22" max="22" width="7.421875" style="91" customWidth="1"/>
    <col min="23" max="23" width="7.7109375" style="91" customWidth="1"/>
    <col min="24" max="24" width="12.00390625" style="91" customWidth="1"/>
    <col min="25" max="25" width="10.8515625" style="91" customWidth="1"/>
    <col min="26" max="26" width="8.00390625" style="91" customWidth="1"/>
    <col min="27" max="27" width="12.7109375" style="91" customWidth="1"/>
    <col min="28" max="28" width="7.7109375" style="91" customWidth="1"/>
    <col min="29" max="29" width="8.421875" style="91" customWidth="1"/>
    <col min="30" max="30" width="12.57421875" style="91" customWidth="1"/>
    <col min="31" max="31" width="9.140625" style="91" customWidth="1"/>
    <col min="32" max="32" width="6.57421875" style="91" customWidth="1"/>
    <col min="33" max="33" width="7.57421875" style="91" customWidth="1"/>
    <col min="34" max="34" width="6.7109375" style="91" customWidth="1"/>
    <col min="35" max="35" width="9.8515625" style="91" customWidth="1"/>
    <col min="36" max="36" width="6.57421875" style="91" customWidth="1"/>
    <col min="37" max="37" width="5.57421875" style="91" customWidth="1"/>
    <col min="38" max="38" width="6.28125" style="91" customWidth="1"/>
    <col min="39" max="39" width="7.421875" style="91" customWidth="1"/>
    <col min="40" max="41" width="7.57421875" style="91" customWidth="1"/>
    <col min="42" max="42" width="7.140625" style="91" customWidth="1"/>
    <col min="43" max="43" width="8.00390625" style="91" customWidth="1"/>
    <col min="44" max="44" width="9.140625" style="91" customWidth="1"/>
    <col min="45" max="45" width="13.421875" style="91" customWidth="1"/>
    <col min="46" max="46" width="8.28125" style="91" customWidth="1"/>
    <col min="47" max="47" width="8.57421875" style="91" customWidth="1"/>
    <col min="48" max="48" width="8.8515625" style="91" customWidth="1"/>
    <col min="49" max="16384" width="9.140625" style="91" customWidth="1"/>
  </cols>
  <sheetData>
    <row r="1" spans="1:47" s="69" customFormat="1" ht="19.5" customHeight="1">
      <c r="A1" s="249" t="s">
        <v>1395</v>
      </c>
      <c r="B1" s="249"/>
      <c r="C1" s="249"/>
      <c r="D1" s="249"/>
      <c r="E1" s="249"/>
      <c r="F1" s="249"/>
      <c r="G1" s="249"/>
      <c r="H1" s="249"/>
      <c r="I1" s="67"/>
      <c r="J1" s="67"/>
      <c r="K1" s="67"/>
      <c r="L1" s="67"/>
      <c r="M1" s="67"/>
      <c r="N1" s="67"/>
      <c r="O1" s="67"/>
      <c r="P1" s="67"/>
      <c r="Q1" s="251" t="str">
        <f>IF('Титул ф.11-а'!D20=0," ",'Титул ф.11-а'!D20)</f>
        <v>Ульяновский областной суд </v>
      </c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3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8"/>
      <c r="AS1" s="68"/>
      <c r="AT1" s="68"/>
      <c r="AU1" s="68"/>
    </row>
    <row r="2" spans="1:47" s="71" customFormat="1" ht="21" customHeight="1">
      <c r="A2" s="249"/>
      <c r="B2" s="249"/>
      <c r="C2" s="249"/>
      <c r="D2" s="249"/>
      <c r="E2" s="249"/>
      <c r="F2" s="249"/>
      <c r="G2" s="249"/>
      <c r="H2" s="249"/>
      <c r="I2" s="67"/>
      <c r="J2" s="67"/>
      <c r="K2" s="67"/>
      <c r="L2" s="67"/>
      <c r="M2" s="67"/>
      <c r="N2" s="67"/>
      <c r="O2" s="67"/>
      <c r="P2" s="67"/>
      <c r="Q2" s="250"/>
      <c r="R2" s="250"/>
      <c r="S2" s="250"/>
      <c r="T2" s="25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</row>
    <row r="3" spans="1:47" s="71" customFormat="1" ht="20.25" customHeight="1" hidden="1">
      <c r="A3" s="249"/>
      <c r="B3" s="249"/>
      <c r="C3" s="249"/>
      <c r="D3" s="249"/>
      <c r="E3" s="249"/>
      <c r="F3" s="249"/>
      <c r="G3" s="249"/>
      <c r="H3" s="249"/>
      <c r="I3" s="67"/>
      <c r="J3" s="67"/>
      <c r="K3" s="67"/>
      <c r="L3" s="67"/>
      <c r="M3" s="67"/>
      <c r="N3" s="67"/>
      <c r="O3" s="67"/>
      <c r="P3" s="67"/>
      <c r="Q3" s="254"/>
      <c r="R3" s="254"/>
      <c r="S3" s="254"/>
      <c r="T3" s="254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</row>
    <row r="4" spans="1:47" s="71" customFormat="1" ht="16.5" customHeight="1">
      <c r="A4" s="67"/>
      <c r="B4" s="72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</row>
    <row r="5" spans="1:47" s="76" customFormat="1" ht="23.25">
      <c r="A5" s="73" t="s">
        <v>587</v>
      </c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</row>
    <row r="6" spans="1:47" s="76" customFormat="1" ht="23.25">
      <c r="A6" s="77" t="s">
        <v>750</v>
      </c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</row>
    <row r="7" spans="1:48" s="76" customFormat="1" ht="41.25" customHeight="1">
      <c r="A7" s="255" t="s">
        <v>588</v>
      </c>
      <c r="B7" s="262" t="s">
        <v>1399</v>
      </c>
      <c r="C7" s="269" t="s">
        <v>589</v>
      </c>
      <c r="D7" s="269"/>
      <c r="E7" s="269"/>
      <c r="F7" s="269"/>
      <c r="G7" s="269"/>
      <c r="H7" s="269" t="s">
        <v>590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 t="s">
        <v>591</v>
      </c>
      <c r="AM7" s="269"/>
      <c r="AN7" s="269"/>
      <c r="AO7" s="269"/>
      <c r="AP7" s="269"/>
      <c r="AQ7" s="269"/>
      <c r="AR7" s="269"/>
      <c r="AS7" s="269"/>
      <c r="AT7" s="269"/>
      <c r="AU7" s="269"/>
      <c r="AV7" s="269"/>
    </row>
    <row r="8" spans="1:48" s="76" customFormat="1" ht="58.5" customHeight="1">
      <c r="A8" s="255"/>
      <c r="B8" s="263"/>
      <c r="C8" s="257" t="s">
        <v>592</v>
      </c>
      <c r="D8" s="265" t="s">
        <v>593</v>
      </c>
      <c r="E8" s="266"/>
      <c r="F8" s="257" t="s">
        <v>594</v>
      </c>
      <c r="G8" s="256" t="s">
        <v>595</v>
      </c>
      <c r="H8" s="258" t="s">
        <v>596</v>
      </c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9" t="s">
        <v>597</v>
      </c>
      <c r="Z8" s="269"/>
      <c r="AA8" s="269"/>
      <c r="AB8" s="269"/>
      <c r="AC8" s="260" t="s">
        <v>598</v>
      </c>
      <c r="AD8" s="260" t="s">
        <v>599</v>
      </c>
      <c r="AE8" s="258" t="s">
        <v>600</v>
      </c>
      <c r="AF8" s="259"/>
      <c r="AG8" s="259"/>
      <c r="AH8" s="259"/>
      <c r="AI8" s="259"/>
      <c r="AJ8" s="259"/>
      <c r="AK8" s="259"/>
      <c r="AL8" s="264" t="s">
        <v>601</v>
      </c>
      <c r="AM8" s="264"/>
      <c r="AN8" s="264"/>
      <c r="AO8" s="264" t="s">
        <v>602</v>
      </c>
      <c r="AP8" s="264"/>
      <c r="AQ8" s="264"/>
      <c r="AR8" s="264"/>
      <c r="AS8" s="264"/>
      <c r="AT8" s="264"/>
      <c r="AU8" s="264"/>
      <c r="AV8" s="255" t="s">
        <v>603</v>
      </c>
    </row>
    <row r="9" spans="1:48" s="76" customFormat="1" ht="105.75" customHeight="1">
      <c r="A9" s="255"/>
      <c r="B9" s="263"/>
      <c r="C9" s="255"/>
      <c r="D9" s="267"/>
      <c r="E9" s="268"/>
      <c r="F9" s="255"/>
      <c r="G9" s="256"/>
      <c r="H9" s="260" t="s">
        <v>604</v>
      </c>
      <c r="I9" s="258" t="s">
        <v>605</v>
      </c>
      <c r="J9" s="259"/>
      <c r="K9" s="259"/>
      <c r="L9" s="259"/>
      <c r="M9" s="259"/>
      <c r="N9" s="259"/>
      <c r="O9" s="259"/>
      <c r="P9" s="261"/>
      <c r="Q9" s="255" t="s">
        <v>606</v>
      </c>
      <c r="R9" s="260" t="s">
        <v>607</v>
      </c>
      <c r="S9" s="260" t="s">
        <v>608</v>
      </c>
      <c r="T9" s="260" t="s">
        <v>609</v>
      </c>
      <c r="U9" s="260" t="s">
        <v>610</v>
      </c>
      <c r="V9" s="260" t="s">
        <v>611</v>
      </c>
      <c r="W9" s="273" t="s">
        <v>612</v>
      </c>
      <c r="X9" s="260" t="s">
        <v>613</v>
      </c>
      <c r="Y9" s="260" t="s">
        <v>614</v>
      </c>
      <c r="Z9" s="260" t="s">
        <v>615</v>
      </c>
      <c r="AA9" s="260" t="s">
        <v>616</v>
      </c>
      <c r="AB9" s="260" t="s">
        <v>617</v>
      </c>
      <c r="AC9" s="256"/>
      <c r="AD9" s="256"/>
      <c r="AE9" s="260" t="s">
        <v>618</v>
      </c>
      <c r="AF9" s="260" t="s">
        <v>620</v>
      </c>
      <c r="AG9" s="260" t="s">
        <v>621</v>
      </c>
      <c r="AH9" s="260" t="s">
        <v>622</v>
      </c>
      <c r="AI9" s="260" t="s">
        <v>623</v>
      </c>
      <c r="AJ9" s="260" t="s">
        <v>624</v>
      </c>
      <c r="AK9" s="260" t="s">
        <v>625</v>
      </c>
      <c r="AL9" s="255" t="s">
        <v>592</v>
      </c>
      <c r="AM9" s="272" t="s">
        <v>593</v>
      </c>
      <c r="AN9" s="272"/>
      <c r="AO9" s="258" t="s">
        <v>626</v>
      </c>
      <c r="AP9" s="259"/>
      <c r="AQ9" s="261"/>
      <c r="AR9" s="258" t="s">
        <v>627</v>
      </c>
      <c r="AS9" s="259"/>
      <c r="AT9" s="259"/>
      <c r="AU9" s="261"/>
      <c r="AV9" s="255"/>
    </row>
    <row r="10" spans="1:48" s="76" customFormat="1" ht="109.5" customHeight="1">
      <c r="A10" s="255"/>
      <c r="B10" s="263"/>
      <c r="C10" s="255"/>
      <c r="D10" s="255" t="s">
        <v>628</v>
      </c>
      <c r="E10" s="255" t="s">
        <v>629</v>
      </c>
      <c r="F10" s="255"/>
      <c r="G10" s="256"/>
      <c r="H10" s="256"/>
      <c r="I10" s="260" t="s">
        <v>630</v>
      </c>
      <c r="J10" s="255" t="s">
        <v>631</v>
      </c>
      <c r="K10" s="255" t="s">
        <v>632</v>
      </c>
      <c r="L10" s="255" t="s">
        <v>633</v>
      </c>
      <c r="M10" s="255" t="s">
        <v>634</v>
      </c>
      <c r="N10" s="255" t="s">
        <v>635</v>
      </c>
      <c r="O10" s="255" t="s">
        <v>636</v>
      </c>
      <c r="P10" s="255" t="s">
        <v>637</v>
      </c>
      <c r="Q10" s="255"/>
      <c r="R10" s="256"/>
      <c r="S10" s="256"/>
      <c r="T10" s="256"/>
      <c r="U10" s="256"/>
      <c r="V10" s="256"/>
      <c r="W10" s="274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5"/>
      <c r="AM10" s="260" t="s">
        <v>628</v>
      </c>
      <c r="AN10" s="260" t="s">
        <v>638</v>
      </c>
      <c r="AO10" s="260" t="s">
        <v>592</v>
      </c>
      <c r="AP10" s="270" t="s">
        <v>593</v>
      </c>
      <c r="AQ10" s="271"/>
      <c r="AR10" s="255" t="s">
        <v>592</v>
      </c>
      <c r="AS10" s="255" t="s">
        <v>639</v>
      </c>
      <c r="AT10" s="270" t="s">
        <v>593</v>
      </c>
      <c r="AU10" s="271"/>
      <c r="AV10" s="255"/>
    </row>
    <row r="11" spans="1:48" s="80" customFormat="1" ht="177.75" customHeight="1">
      <c r="A11" s="255"/>
      <c r="B11" s="264"/>
      <c r="C11" s="255"/>
      <c r="D11" s="255"/>
      <c r="E11" s="255"/>
      <c r="F11" s="255"/>
      <c r="G11" s="257"/>
      <c r="H11" s="257"/>
      <c r="I11" s="257"/>
      <c r="J11" s="255"/>
      <c r="K11" s="255"/>
      <c r="L11" s="255"/>
      <c r="M11" s="255"/>
      <c r="N11" s="255"/>
      <c r="O11" s="255"/>
      <c r="P11" s="255"/>
      <c r="Q11" s="255"/>
      <c r="R11" s="257"/>
      <c r="S11" s="257"/>
      <c r="T11" s="257"/>
      <c r="U11" s="257"/>
      <c r="V11" s="257"/>
      <c r="W11" s="275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5"/>
      <c r="AM11" s="257"/>
      <c r="AN11" s="257"/>
      <c r="AO11" s="257"/>
      <c r="AP11" s="79" t="s">
        <v>628</v>
      </c>
      <c r="AQ11" s="78" t="s">
        <v>638</v>
      </c>
      <c r="AR11" s="255"/>
      <c r="AS11" s="255"/>
      <c r="AT11" s="79" t="s">
        <v>628</v>
      </c>
      <c r="AU11" s="78" t="s">
        <v>638</v>
      </c>
      <c r="AV11" s="255"/>
    </row>
    <row r="12" spans="1:48" s="82" customFormat="1" ht="16.5" customHeight="1">
      <c r="A12" s="81"/>
      <c r="B12" s="81"/>
      <c r="C12" s="81">
        <v>1</v>
      </c>
      <c r="D12" s="81">
        <v>2</v>
      </c>
      <c r="E12" s="81">
        <v>3</v>
      </c>
      <c r="F12" s="81">
        <v>4</v>
      </c>
      <c r="G12" s="81">
        <v>5</v>
      </c>
      <c r="H12" s="81">
        <v>6</v>
      </c>
      <c r="I12" s="81">
        <v>7</v>
      </c>
      <c r="J12" s="81">
        <v>8</v>
      </c>
      <c r="K12" s="81">
        <v>9</v>
      </c>
      <c r="L12" s="81">
        <v>10</v>
      </c>
      <c r="M12" s="81">
        <v>11</v>
      </c>
      <c r="N12" s="81">
        <v>12</v>
      </c>
      <c r="O12" s="81">
        <v>13</v>
      </c>
      <c r="P12" s="81">
        <v>14</v>
      </c>
      <c r="Q12" s="81">
        <v>15</v>
      </c>
      <c r="R12" s="81">
        <v>16</v>
      </c>
      <c r="S12" s="81">
        <v>17</v>
      </c>
      <c r="T12" s="81">
        <v>18</v>
      </c>
      <c r="U12" s="81">
        <v>19</v>
      </c>
      <c r="V12" s="81">
        <v>20</v>
      </c>
      <c r="W12" s="81">
        <v>21</v>
      </c>
      <c r="X12" s="81">
        <v>22</v>
      </c>
      <c r="Y12" s="81">
        <v>23</v>
      </c>
      <c r="Z12" s="81">
        <v>24</v>
      </c>
      <c r="AA12" s="81">
        <v>25</v>
      </c>
      <c r="AB12" s="81">
        <v>26</v>
      </c>
      <c r="AC12" s="81">
        <v>27</v>
      </c>
      <c r="AD12" s="81">
        <v>28</v>
      </c>
      <c r="AE12" s="81">
        <v>29</v>
      </c>
      <c r="AF12" s="81">
        <v>30</v>
      </c>
      <c r="AG12" s="81">
        <v>31</v>
      </c>
      <c r="AH12" s="81">
        <v>32</v>
      </c>
      <c r="AI12" s="81">
        <v>33</v>
      </c>
      <c r="AJ12" s="81">
        <v>34</v>
      </c>
      <c r="AK12" s="81">
        <v>35</v>
      </c>
      <c r="AL12" s="81">
        <v>36</v>
      </c>
      <c r="AM12" s="81">
        <v>37</v>
      </c>
      <c r="AN12" s="81">
        <v>38</v>
      </c>
      <c r="AO12" s="81">
        <v>39</v>
      </c>
      <c r="AP12" s="81">
        <v>40</v>
      </c>
      <c r="AQ12" s="81">
        <v>41</v>
      </c>
      <c r="AR12" s="81">
        <v>42</v>
      </c>
      <c r="AS12" s="81">
        <v>43</v>
      </c>
      <c r="AT12" s="81">
        <v>44</v>
      </c>
      <c r="AU12" s="81">
        <v>45</v>
      </c>
      <c r="AV12" s="81">
        <v>46</v>
      </c>
    </row>
    <row r="13" spans="1:48" s="69" customFormat="1" ht="37.5" customHeight="1">
      <c r="A13" s="104" t="s">
        <v>640</v>
      </c>
      <c r="B13" s="83">
        <v>1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5">
        <v>0</v>
      </c>
    </row>
    <row r="14" spans="1:48" s="69" customFormat="1" ht="24.75" customHeight="1">
      <c r="A14" s="86" t="s">
        <v>641</v>
      </c>
      <c r="B14" s="83">
        <v>2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5">
        <v>0</v>
      </c>
    </row>
    <row r="15" spans="1:48" s="69" customFormat="1" ht="24.75" customHeight="1">
      <c r="A15" s="86" t="s">
        <v>642</v>
      </c>
      <c r="B15" s="83">
        <v>3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5">
        <v>0</v>
      </c>
    </row>
    <row r="16" spans="1:48" s="69" customFormat="1" ht="24.75" customHeight="1">
      <c r="A16" s="86" t="s">
        <v>643</v>
      </c>
      <c r="B16" s="83">
        <v>4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5">
        <v>0</v>
      </c>
    </row>
    <row r="17" spans="1:48" s="69" customFormat="1" ht="24.75" customHeight="1">
      <c r="A17" s="86" t="s">
        <v>644</v>
      </c>
      <c r="B17" s="83">
        <v>5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5">
        <v>0</v>
      </c>
    </row>
    <row r="18" spans="1:48" s="69" customFormat="1" ht="24.75" customHeight="1">
      <c r="A18" s="86" t="s">
        <v>645</v>
      </c>
      <c r="B18" s="83">
        <v>6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5">
        <v>0</v>
      </c>
    </row>
    <row r="19" spans="1:48" s="69" customFormat="1" ht="24.75" customHeight="1">
      <c r="A19" s="86" t="s">
        <v>646</v>
      </c>
      <c r="B19" s="83">
        <v>7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5">
        <v>0</v>
      </c>
    </row>
    <row r="20" spans="1:48" s="69" customFormat="1" ht="24.75" customHeight="1">
      <c r="A20" s="86" t="s">
        <v>647</v>
      </c>
      <c r="B20" s="83">
        <v>8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5">
        <v>0</v>
      </c>
    </row>
    <row r="21" spans="1:48" s="69" customFormat="1" ht="24.75" customHeight="1">
      <c r="A21" s="86" t="s">
        <v>648</v>
      </c>
      <c r="B21" s="83">
        <v>9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5">
        <v>0</v>
      </c>
    </row>
    <row r="22" spans="1:48" s="69" customFormat="1" ht="24.75" customHeight="1">
      <c r="A22" s="86" t="s">
        <v>649</v>
      </c>
      <c r="B22" s="83">
        <v>10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5">
        <v>0</v>
      </c>
    </row>
    <row r="23" spans="1:48" s="69" customFormat="1" ht="24.75" customHeight="1">
      <c r="A23" s="86" t="s">
        <v>650</v>
      </c>
      <c r="B23" s="83">
        <v>11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5">
        <v>0</v>
      </c>
    </row>
    <row r="24" spans="1:48" s="69" customFormat="1" ht="24.75" customHeight="1">
      <c r="A24" s="86" t="s">
        <v>651</v>
      </c>
      <c r="B24" s="83">
        <v>12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5">
        <v>0</v>
      </c>
    </row>
    <row r="25" spans="1:48" s="69" customFormat="1" ht="24.75" customHeight="1">
      <c r="A25" s="86" t="s">
        <v>652</v>
      </c>
      <c r="B25" s="83">
        <v>13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5">
        <v>0</v>
      </c>
    </row>
    <row r="26" spans="1:48" s="69" customFormat="1" ht="24.75" customHeight="1">
      <c r="A26" s="86" t="s">
        <v>653</v>
      </c>
      <c r="B26" s="83">
        <v>14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5">
        <v>0</v>
      </c>
    </row>
    <row r="27" spans="1:48" s="69" customFormat="1" ht="24.75" customHeight="1">
      <c r="A27" s="86" t="s">
        <v>654</v>
      </c>
      <c r="B27" s="83">
        <v>15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5">
        <v>0</v>
      </c>
    </row>
    <row r="28" spans="1:48" s="69" customFormat="1" ht="24.75" customHeight="1">
      <c r="A28" s="86" t="s">
        <v>655</v>
      </c>
      <c r="B28" s="83">
        <v>16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5">
        <v>0</v>
      </c>
    </row>
    <row r="29" spans="1:48" s="69" customFormat="1" ht="24.75" customHeight="1">
      <c r="A29" s="86" t="s">
        <v>656</v>
      </c>
      <c r="B29" s="83">
        <v>17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5">
        <v>0</v>
      </c>
    </row>
    <row r="30" spans="1:48" s="69" customFormat="1" ht="24.75" customHeight="1">
      <c r="A30" s="86" t="s">
        <v>657</v>
      </c>
      <c r="B30" s="83">
        <v>18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5">
        <v>0</v>
      </c>
    </row>
    <row r="31" spans="1:48" s="69" customFormat="1" ht="24.75" customHeight="1">
      <c r="A31" s="86" t="s">
        <v>658</v>
      </c>
      <c r="B31" s="83">
        <v>19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5">
        <v>0</v>
      </c>
    </row>
    <row r="32" spans="1:48" s="69" customFormat="1" ht="24.75" customHeight="1">
      <c r="A32" s="86" t="s">
        <v>659</v>
      </c>
      <c r="B32" s="83">
        <v>20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5">
        <v>0</v>
      </c>
    </row>
    <row r="33" spans="1:48" s="69" customFormat="1" ht="24.75" customHeight="1">
      <c r="A33" s="86" t="s">
        <v>660</v>
      </c>
      <c r="B33" s="83">
        <v>21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5">
        <v>0</v>
      </c>
    </row>
    <row r="34" spans="1:48" s="69" customFormat="1" ht="24.75" customHeight="1">
      <c r="A34" s="86" t="s">
        <v>661</v>
      </c>
      <c r="B34" s="83">
        <v>22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5">
        <v>0</v>
      </c>
    </row>
    <row r="35" spans="1:48" s="69" customFormat="1" ht="24.75" customHeight="1">
      <c r="A35" s="86" t="s">
        <v>662</v>
      </c>
      <c r="B35" s="83">
        <v>23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5">
        <v>0</v>
      </c>
    </row>
    <row r="36" spans="1:48" s="69" customFormat="1" ht="24.75" customHeight="1">
      <c r="A36" s="86" t="s">
        <v>663</v>
      </c>
      <c r="B36" s="83">
        <v>24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5">
        <v>0</v>
      </c>
    </row>
    <row r="37" spans="1:48" s="69" customFormat="1" ht="24.75" customHeight="1">
      <c r="A37" s="86" t="s">
        <v>664</v>
      </c>
      <c r="B37" s="83">
        <v>25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5">
        <v>0</v>
      </c>
    </row>
    <row r="38" spans="1:48" s="69" customFormat="1" ht="24.75" customHeight="1">
      <c r="A38" s="86" t="s">
        <v>665</v>
      </c>
      <c r="B38" s="83">
        <v>26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5">
        <v>0</v>
      </c>
    </row>
    <row r="39" spans="1:48" s="69" customFormat="1" ht="24.75" customHeight="1">
      <c r="A39" s="86" t="s">
        <v>666</v>
      </c>
      <c r="B39" s="83">
        <v>27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5">
        <v>0</v>
      </c>
    </row>
    <row r="40" spans="1:48" s="69" customFormat="1" ht="24.75" customHeight="1">
      <c r="A40" s="86" t="s">
        <v>667</v>
      </c>
      <c r="B40" s="83">
        <v>28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5">
        <v>0</v>
      </c>
    </row>
    <row r="41" spans="1:48" s="69" customFormat="1" ht="24.75" customHeight="1">
      <c r="A41" s="86" t="s">
        <v>668</v>
      </c>
      <c r="B41" s="83">
        <v>29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v>0</v>
      </c>
      <c r="AU41" s="87">
        <v>0</v>
      </c>
      <c r="AV41" s="85">
        <v>0</v>
      </c>
    </row>
    <row r="42" spans="1:48" s="69" customFormat="1" ht="24.75" customHeight="1">
      <c r="A42" s="86" t="s">
        <v>669</v>
      </c>
      <c r="B42" s="83">
        <v>30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v>0</v>
      </c>
      <c r="AE42" s="87">
        <v>0</v>
      </c>
      <c r="AF42" s="87"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v>0</v>
      </c>
      <c r="AU42" s="87">
        <v>0</v>
      </c>
      <c r="AV42" s="85">
        <v>0</v>
      </c>
    </row>
    <row r="43" spans="1:48" s="69" customFormat="1" ht="24.75" customHeight="1">
      <c r="A43" s="86" t="s">
        <v>670</v>
      </c>
      <c r="B43" s="83">
        <v>31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v>0</v>
      </c>
      <c r="AU43" s="87">
        <v>0</v>
      </c>
      <c r="AV43" s="85">
        <v>0</v>
      </c>
    </row>
    <row r="44" spans="1:48" s="69" customFormat="1" ht="24.75" customHeight="1">
      <c r="A44" s="86" t="s">
        <v>671</v>
      </c>
      <c r="B44" s="83">
        <v>32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5">
        <v>0</v>
      </c>
    </row>
    <row r="45" spans="1:48" s="69" customFormat="1" ht="86.25" customHeight="1">
      <c r="A45" s="86" t="s">
        <v>742</v>
      </c>
      <c r="B45" s="83">
        <v>33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v>0</v>
      </c>
      <c r="AU45" s="87">
        <v>0</v>
      </c>
      <c r="AV45" s="85">
        <v>0</v>
      </c>
    </row>
    <row r="46" spans="1:48" s="69" customFormat="1" ht="90.75" customHeight="1">
      <c r="A46" s="86" t="s">
        <v>743</v>
      </c>
      <c r="B46" s="83">
        <v>34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v>0</v>
      </c>
      <c r="AU46" s="87">
        <v>0</v>
      </c>
      <c r="AV46" s="85">
        <v>0</v>
      </c>
    </row>
    <row r="47" spans="1:48" s="69" customFormat="1" ht="94.5" customHeight="1">
      <c r="A47" s="86" t="s">
        <v>744</v>
      </c>
      <c r="B47" s="83">
        <v>35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85">
        <v>0</v>
      </c>
    </row>
    <row r="48" spans="1:48" s="69" customFormat="1" ht="68.25" customHeight="1">
      <c r="A48" s="86" t="s">
        <v>672</v>
      </c>
      <c r="B48" s="83">
        <v>36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5">
        <v>0</v>
      </c>
    </row>
    <row r="49" spans="1:48" s="69" customFormat="1" ht="65.25" customHeight="1">
      <c r="A49" s="86" t="s">
        <v>673</v>
      </c>
      <c r="B49" s="83">
        <v>37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5">
        <v>0</v>
      </c>
    </row>
    <row r="50" spans="1:48" s="69" customFormat="1" ht="24.75" customHeight="1">
      <c r="A50" s="86" t="s">
        <v>674</v>
      </c>
      <c r="B50" s="83">
        <v>38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v>0</v>
      </c>
      <c r="W50" s="87">
        <v>0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v>0</v>
      </c>
      <c r="AE50" s="87">
        <v>0</v>
      </c>
      <c r="AF50" s="87"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0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v>0</v>
      </c>
      <c r="AU50" s="87">
        <v>0</v>
      </c>
      <c r="AV50" s="85">
        <v>0</v>
      </c>
    </row>
    <row r="51" spans="1:48" s="69" customFormat="1" ht="24.75" customHeight="1">
      <c r="A51" s="86" t="s">
        <v>675</v>
      </c>
      <c r="B51" s="83">
        <v>39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0</v>
      </c>
      <c r="AN51" s="87">
        <v>0</v>
      </c>
      <c r="AO51" s="87">
        <v>0</v>
      </c>
      <c r="AP51" s="87">
        <v>0</v>
      </c>
      <c r="AQ51" s="87">
        <v>0</v>
      </c>
      <c r="AR51" s="87">
        <v>0</v>
      </c>
      <c r="AS51" s="87">
        <v>0</v>
      </c>
      <c r="AT51" s="87">
        <v>0</v>
      </c>
      <c r="AU51" s="87">
        <v>0</v>
      </c>
      <c r="AV51" s="85">
        <v>0</v>
      </c>
    </row>
    <row r="52" spans="1:48" s="69" customFormat="1" ht="24.75" customHeight="1">
      <c r="A52" s="86" t="s">
        <v>676</v>
      </c>
      <c r="B52" s="83">
        <v>40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v>0</v>
      </c>
      <c r="AE52" s="87">
        <v>0</v>
      </c>
      <c r="AF52" s="87"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0</v>
      </c>
      <c r="AT52" s="87">
        <v>0</v>
      </c>
      <c r="AU52" s="87">
        <v>0</v>
      </c>
      <c r="AV52" s="85">
        <v>0</v>
      </c>
    </row>
    <row r="53" spans="1:48" s="69" customFormat="1" ht="24.75" customHeight="1">
      <c r="A53" s="86" t="s">
        <v>677</v>
      </c>
      <c r="B53" s="83">
        <v>41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v>0</v>
      </c>
      <c r="AU53" s="87">
        <v>0</v>
      </c>
      <c r="AV53" s="85">
        <v>0</v>
      </c>
    </row>
    <row r="54" spans="1:48" s="69" customFormat="1" ht="24" customHeight="1">
      <c r="A54" s="86" t="s">
        <v>678</v>
      </c>
      <c r="B54" s="83">
        <v>42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5">
        <v>0</v>
      </c>
    </row>
    <row r="55" spans="1:48" s="69" customFormat="1" ht="48" customHeight="1">
      <c r="A55" s="86" t="s">
        <v>679</v>
      </c>
      <c r="B55" s="83">
        <v>43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89">
        <v>0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85">
        <v>0</v>
      </c>
    </row>
    <row r="56" spans="1:48" s="69" customFormat="1" ht="24.75" customHeight="1">
      <c r="A56" s="86" t="s">
        <v>680</v>
      </c>
      <c r="B56" s="83">
        <v>44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0</v>
      </c>
      <c r="AN56" s="87">
        <v>0</v>
      </c>
      <c r="AO56" s="87">
        <v>0</v>
      </c>
      <c r="AP56" s="87">
        <v>0</v>
      </c>
      <c r="AQ56" s="87">
        <v>0</v>
      </c>
      <c r="AR56" s="87">
        <v>0</v>
      </c>
      <c r="AS56" s="87">
        <v>0</v>
      </c>
      <c r="AT56" s="87">
        <v>0</v>
      </c>
      <c r="AU56" s="87">
        <v>0</v>
      </c>
      <c r="AV56" s="85">
        <v>0</v>
      </c>
    </row>
    <row r="57" spans="1:48" s="69" customFormat="1" ht="24.75" customHeight="1">
      <c r="A57" s="86" t="s">
        <v>681</v>
      </c>
      <c r="B57" s="83">
        <v>45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v>0</v>
      </c>
      <c r="AU57" s="87">
        <v>0</v>
      </c>
      <c r="AV57" s="85">
        <v>0</v>
      </c>
    </row>
    <row r="58" spans="1:48" s="69" customFormat="1" ht="84.75" customHeight="1">
      <c r="A58" s="86" t="s">
        <v>682</v>
      </c>
      <c r="B58" s="83">
        <v>46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v>0</v>
      </c>
      <c r="AU58" s="87">
        <v>0</v>
      </c>
      <c r="AV58" s="85">
        <v>0</v>
      </c>
    </row>
    <row r="59" spans="1:48" s="69" customFormat="1" ht="48" customHeight="1">
      <c r="A59" s="86" t="s">
        <v>683</v>
      </c>
      <c r="B59" s="83">
        <v>47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5">
        <v>0</v>
      </c>
    </row>
    <row r="60" spans="1:48" s="69" customFormat="1" ht="24" customHeight="1">
      <c r="A60" s="86" t="s">
        <v>684</v>
      </c>
      <c r="B60" s="83">
        <v>48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5">
        <v>0</v>
      </c>
    </row>
    <row r="61" spans="1:48" s="69" customFormat="1" ht="46.5" customHeight="1">
      <c r="A61" s="86" t="s">
        <v>685</v>
      </c>
      <c r="B61" s="83">
        <v>49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0</v>
      </c>
      <c r="AK61" s="89">
        <v>0</v>
      </c>
      <c r="AL61" s="89">
        <v>0</v>
      </c>
      <c r="AM61" s="89">
        <v>0</v>
      </c>
      <c r="AN61" s="89">
        <v>0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5">
        <v>0</v>
      </c>
    </row>
    <row r="62" spans="1:48" s="69" customFormat="1" ht="51.75" customHeight="1">
      <c r="A62" s="86" t="s">
        <v>686</v>
      </c>
      <c r="B62" s="83">
        <v>50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0</v>
      </c>
      <c r="AJ62" s="89">
        <v>0</v>
      </c>
      <c r="AK62" s="89">
        <v>0</v>
      </c>
      <c r="AL62" s="89">
        <v>0</v>
      </c>
      <c r="AM62" s="89">
        <v>0</v>
      </c>
      <c r="AN62" s="89">
        <v>0</v>
      </c>
      <c r="AO62" s="89">
        <v>0</v>
      </c>
      <c r="AP62" s="89">
        <v>0</v>
      </c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5">
        <v>0</v>
      </c>
    </row>
    <row r="63" spans="1:48" s="69" customFormat="1" ht="24.75" customHeight="1">
      <c r="A63" s="86" t="s">
        <v>687</v>
      </c>
      <c r="B63" s="83">
        <v>51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v>0</v>
      </c>
      <c r="AU63" s="87">
        <v>0</v>
      </c>
      <c r="AV63" s="85">
        <v>0</v>
      </c>
    </row>
    <row r="64" spans="1:48" s="69" customFormat="1" ht="24.75" customHeight="1">
      <c r="A64" s="86" t="s">
        <v>688</v>
      </c>
      <c r="B64" s="83">
        <v>52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v>0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7">
        <v>0</v>
      </c>
      <c r="AS64" s="87">
        <v>0</v>
      </c>
      <c r="AT64" s="87">
        <v>0</v>
      </c>
      <c r="AU64" s="87">
        <v>0</v>
      </c>
      <c r="AV64" s="85">
        <v>0</v>
      </c>
    </row>
    <row r="65" spans="1:48" s="69" customFormat="1" ht="24.75" customHeight="1">
      <c r="A65" s="86" t="s">
        <v>689</v>
      </c>
      <c r="B65" s="83">
        <v>53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0</v>
      </c>
      <c r="AT65" s="87">
        <v>0</v>
      </c>
      <c r="AU65" s="87">
        <v>0</v>
      </c>
      <c r="AV65" s="85">
        <v>0</v>
      </c>
    </row>
    <row r="66" spans="1:48" s="69" customFormat="1" ht="24.75" customHeight="1">
      <c r="A66" s="86" t="s">
        <v>690</v>
      </c>
      <c r="B66" s="83">
        <v>54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v>0</v>
      </c>
      <c r="AU66" s="87">
        <v>0</v>
      </c>
      <c r="AV66" s="85">
        <v>0</v>
      </c>
    </row>
    <row r="67" spans="1:48" s="69" customFormat="1" ht="95.25" customHeight="1">
      <c r="A67" s="86" t="s">
        <v>691</v>
      </c>
      <c r="B67" s="83">
        <v>55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0</v>
      </c>
      <c r="AT67" s="87">
        <v>0</v>
      </c>
      <c r="AU67" s="87">
        <v>0</v>
      </c>
      <c r="AV67" s="85">
        <v>0</v>
      </c>
    </row>
    <row r="68" spans="1:48" s="69" customFormat="1" ht="75" customHeight="1">
      <c r="A68" s="86" t="s">
        <v>692</v>
      </c>
      <c r="B68" s="83">
        <v>56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v>0</v>
      </c>
      <c r="AE68" s="87">
        <v>0</v>
      </c>
      <c r="AF68" s="87"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0</v>
      </c>
      <c r="AN68" s="87">
        <v>0</v>
      </c>
      <c r="AO68" s="87">
        <v>0</v>
      </c>
      <c r="AP68" s="87">
        <v>0</v>
      </c>
      <c r="AQ68" s="87">
        <v>0</v>
      </c>
      <c r="AR68" s="87">
        <v>0</v>
      </c>
      <c r="AS68" s="87">
        <v>0</v>
      </c>
      <c r="AT68" s="87">
        <v>0</v>
      </c>
      <c r="AU68" s="87">
        <v>0</v>
      </c>
      <c r="AV68" s="85">
        <v>0</v>
      </c>
    </row>
    <row r="69" spans="1:48" s="69" customFormat="1" ht="24.75" customHeight="1">
      <c r="A69" s="86" t="s">
        <v>693</v>
      </c>
      <c r="B69" s="83">
        <v>57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v>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0</v>
      </c>
      <c r="AN69" s="87">
        <v>0</v>
      </c>
      <c r="AO69" s="87">
        <v>0</v>
      </c>
      <c r="AP69" s="87">
        <v>0</v>
      </c>
      <c r="AQ69" s="87">
        <v>0</v>
      </c>
      <c r="AR69" s="87">
        <v>0</v>
      </c>
      <c r="AS69" s="87">
        <v>0</v>
      </c>
      <c r="AT69" s="87">
        <v>0</v>
      </c>
      <c r="AU69" s="87">
        <v>0</v>
      </c>
      <c r="AV69" s="85">
        <v>0</v>
      </c>
    </row>
    <row r="70" spans="1:48" s="69" customFormat="1" ht="102" customHeight="1">
      <c r="A70" s="86" t="s">
        <v>694</v>
      </c>
      <c r="B70" s="83">
        <v>58</v>
      </c>
      <c r="C70" s="88">
        <v>0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  <c r="W70" s="88">
        <v>0</v>
      </c>
      <c r="X70" s="88"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0</v>
      </c>
      <c r="AD70" s="88">
        <v>0</v>
      </c>
      <c r="AE70" s="88">
        <v>0</v>
      </c>
      <c r="AF70" s="88"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88">
        <v>0</v>
      </c>
      <c r="AN70" s="88">
        <v>0</v>
      </c>
      <c r="AO70" s="87">
        <v>0</v>
      </c>
      <c r="AP70" s="87">
        <v>0</v>
      </c>
      <c r="AQ70" s="87">
        <v>0</v>
      </c>
      <c r="AR70" s="87">
        <v>0</v>
      </c>
      <c r="AS70" s="87">
        <v>0</v>
      </c>
      <c r="AT70" s="87">
        <v>0</v>
      </c>
      <c r="AU70" s="87">
        <v>0</v>
      </c>
      <c r="AV70" s="85">
        <v>0</v>
      </c>
    </row>
    <row r="71" spans="1:48" s="69" customFormat="1" ht="24.75" customHeight="1">
      <c r="A71" s="86" t="s">
        <v>695</v>
      </c>
      <c r="B71" s="83">
        <v>59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v>0</v>
      </c>
      <c r="AE71" s="87">
        <v>0</v>
      </c>
      <c r="AF71" s="87"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>
        <v>0</v>
      </c>
      <c r="AQ71" s="87">
        <v>0</v>
      </c>
      <c r="AR71" s="87">
        <v>0</v>
      </c>
      <c r="AS71" s="87">
        <v>0</v>
      </c>
      <c r="AT71" s="87">
        <v>0</v>
      </c>
      <c r="AU71" s="87">
        <v>0</v>
      </c>
      <c r="AV71" s="85">
        <v>0</v>
      </c>
    </row>
    <row r="72" spans="1:48" s="69" customFormat="1" ht="24.75" customHeight="1">
      <c r="A72" s="86" t="s">
        <v>696</v>
      </c>
      <c r="B72" s="83">
        <v>60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0</v>
      </c>
      <c r="AN72" s="87">
        <v>0</v>
      </c>
      <c r="AO72" s="87">
        <v>0</v>
      </c>
      <c r="AP72" s="87">
        <v>0</v>
      </c>
      <c r="AQ72" s="87">
        <v>0</v>
      </c>
      <c r="AR72" s="87">
        <v>0</v>
      </c>
      <c r="AS72" s="87">
        <v>0</v>
      </c>
      <c r="AT72" s="87">
        <v>0</v>
      </c>
      <c r="AU72" s="87">
        <v>0</v>
      </c>
      <c r="AV72" s="85">
        <v>0</v>
      </c>
    </row>
    <row r="73" spans="1:48" s="69" customFormat="1" ht="24.75" customHeight="1">
      <c r="A73" s="86">
        <v>177</v>
      </c>
      <c r="B73" s="83">
        <v>61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v>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0</v>
      </c>
      <c r="AN73" s="87">
        <v>0</v>
      </c>
      <c r="AO73" s="87">
        <v>0</v>
      </c>
      <c r="AP73" s="87">
        <v>0</v>
      </c>
      <c r="AQ73" s="87">
        <v>0</v>
      </c>
      <c r="AR73" s="87">
        <v>0</v>
      </c>
      <c r="AS73" s="87">
        <v>0</v>
      </c>
      <c r="AT73" s="87">
        <v>0</v>
      </c>
      <c r="AU73" s="87">
        <v>0</v>
      </c>
      <c r="AV73" s="85">
        <v>0</v>
      </c>
    </row>
    <row r="74" spans="1:48" s="69" customFormat="1" ht="24.75" customHeight="1">
      <c r="A74" s="86" t="s">
        <v>697</v>
      </c>
      <c r="B74" s="83">
        <v>62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v>0</v>
      </c>
      <c r="AE74" s="87">
        <v>0</v>
      </c>
      <c r="AF74" s="87"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0</v>
      </c>
      <c r="AN74" s="87">
        <v>0</v>
      </c>
      <c r="AO74" s="87">
        <v>0</v>
      </c>
      <c r="AP74" s="87">
        <v>0</v>
      </c>
      <c r="AQ74" s="87">
        <v>0</v>
      </c>
      <c r="AR74" s="87">
        <v>0</v>
      </c>
      <c r="AS74" s="87">
        <v>0</v>
      </c>
      <c r="AT74" s="87">
        <v>0</v>
      </c>
      <c r="AU74" s="87">
        <v>0</v>
      </c>
      <c r="AV74" s="85">
        <v>0</v>
      </c>
    </row>
    <row r="75" spans="1:48" s="69" customFormat="1" ht="24.75" customHeight="1">
      <c r="A75" s="86" t="s">
        <v>698</v>
      </c>
      <c r="B75" s="83">
        <v>63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v>0</v>
      </c>
      <c r="AE75" s="87">
        <v>0</v>
      </c>
      <c r="AF75" s="87"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>
        <v>0</v>
      </c>
      <c r="AN75" s="87">
        <v>0</v>
      </c>
      <c r="AO75" s="87">
        <v>0</v>
      </c>
      <c r="AP75" s="87">
        <v>0</v>
      </c>
      <c r="AQ75" s="87">
        <v>0</v>
      </c>
      <c r="AR75" s="87">
        <v>0</v>
      </c>
      <c r="AS75" s="87">
        <v>0</v>
      </c>
      <c r="AT75" s="87">
        <v>0</v>
      </c>
      <c r="AU75" s="87">
        <v>0</v>
      </c>
      <c r="AV75" s="85">
        <v>0</v>
      </c>
    </row>
    <row r="76" spans="1:48" s="69" customFormat="1" ht="24.75" customHeight="1">
      <c r="A76" s="86" t="s">
        <v>699</v>
      </c>
      <c r="B76" s="83">
        <v>64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  <c r="U76" s="87">
        <v>0</v>
      </c>
      <c r="V76" s="87">
        <v>0</v>
      </c>
      <c r="W76" s="87">
        <v>0</v>
      </c>
      <c r="X76" s="87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v>0</v>
      </c>
      <c r="AE76" s="87">
        <v>0</v>
      </c>
      <c r="AF76" s="87"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0</v>
      </c>
      <c r="AN76" s="87">
        <v>0</v>
      </c>
      <c r="AO76" s="87">
        <v>0</v>
      </c>
      <c r="AP76" s="87">
        <v>0</v>
      </c>
      <c r="AQ76" s="87">
        <v>0</v>
      </c>
      <c r="AR76" s="87">
        <v>0</v>
      </c>
      <c r="AS76" s="87">
        <v>0</v>
      </c>
      <c r="AT76" s="87">
        <v>0</v>
      </c>
      <c r="AU76" s="87">
        <v>0</v>
      </c>
      <c r="AV76" s="85">
        <v>0</v>
      </c>
    </row>
    <row r="77" spans="1:48" s="69" customFormat="1" ht="24.75" customHeight="1">
      <c r="A77" s="86" t="s">
        <v>700</v>
      </c>
      <c r="B77" s="83">
        <v>65</v>
      </c>
      <c r="C77" s="87">
        <v>0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v>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0</v>
      </c>
      <c r="AN77" s="87">
        <v>0</v>
      </c>
      <c r="AO77" s="87">
        <v>0</v>
      </c>
      <c r="AP77" s="87">
        <v>0</v>
      </c>
      <c r="AQ77" s="87">
        <v>0</v>
      </c>
      <c r="AR77" s="87">
        <v>0</v>
      </c>
      <c r="AS77" s="87">
        <v>0</v>
      </c>
      <c r="AT77" s="87">
        <v>0</v>
      </c>
      <c r="AU77" s="87">
        <v>0</v>
      </c>
      <c r="AV77" s="85">
        <v>0</v>
      </c>
    </row>
    <row r="78" spans="1:48" s="69" customFormat="1" ht="24.75" customHeight="1">
      <c r="A78" s="86" t="s">
        <v>701</v>
      </c>
      <c r="B78" s="83">
        <v>66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  <c r="W78" s="87">
        <v>0</v>
      </c>
      <c r="X78" s="87"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v>0</v>
      </c>
      <c r="AE78" s="87">
        <v>0</v>
      </c>
      <c r="AF78" s="87"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0</v>
      </c>
      <c r="AN78" s="87">
        <v>0</v>
      </c>
      <c r="AO78" s="87">
        <v>0</v>
      </c>
      <c r="AP78" s="87">
        <v>0</v>
      </c>
      <c r="AQ78" s="87">
        <v>0</v>
      </c>
      <c r="AR78" s="87">
        <v>0</v>
      </c>
      <c r="AS78" s="87">
        <v>0</v>
      </c>
      <c r="AT78" s="87">
        <v>0</v>
      </c>
      <c r="AU78" s="87">
        <v>0</v>
      </c>
      <c r="AV78" s="85">
        <v>0</v>
      </c>
    </row>
    <row r="79" spans="1:48" s="69" customFormat="1" ht="24.75" customHeight="1">
      <c r="A79" s="86" t="s">
        <v>702</v>
      </c>
      <c r="B79" s="83">
        <v>67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7">
        <v>0</v>
      </c>
      <c r="W79" s="87">
        <v>0</v>
      </c>
      <c r="X79" s="87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v>0</v>
      </c>
      <c r="AE79" s="87">
        <v>0</v>
      </c>
      <c r="AF79" s="87"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0</v>
      </c>
      <c r="AN79" s="87">
        <v>0</v>
      </c>
      <c r="AO79" s="87">
        <v>0</v>
      </c>
      <c r="AP79" s="87">
        <v>0</v>
      </c>
      <c r="AQ79" s="87">
        <v>0</v>
      </c>
      <c r="AR79" s="87">
        <v>0</v>
      </c>
      <c r="AS79" s="87">
        <v>0</v>
      </c>
      <c r="AT79" s="87">
        <v>0</v>
      </c>
      <c r="AU79" s="87">
        <v>0</v>
      </c>
      <c r="AV79" s="85">
        <v>0</v>
      </c>
    </row>
    <row r="80" spans="1:48" s="69" customFormat="1" ht="24.75" customHeight="1">
      <c r="A80" s="86" t="s">
        <v>703</v>
      </c>
      <c r="B80" s="83">
        <v>68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  <c r="W80" s="87">
        <v>0</v>
      </c>
      <c r="X80" s="87"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0</v>
      </c>
      <c r="AD80" s="87">
        <v>0</v>
      </c>
      <c r="AE80" s="87">
        <v>0</v>
      </c>
      <c r="AF80" s="87"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0</v>
      </c>
      <c r="AM80" s="87">
        <v>0</v>
      </c>
      <c r="AN80" s="87">
        <v>0</v>
      </c>
      <c r="AO80" s="87">
        <v>0</v>
      </c>
      <c r="AP80" s="87">
        <v>0</v>
      </c>
      <c r="AQ80" s="87">
        <v>0</v>
      </c>
      <c r="AR80" s="87">
        <v>0</v>
      </c>
      <c r="AS80" s="87">
        <v>0</v>
      </c>
      <c r="AT80" s="87">
        <v>0</v>
      </c>
      <c r="AU80" s="87">
        <v>0</v>
      </c>
      <c r="AV80" s="85">
        <v>0</v>
      </c>
    </row>
    <row r="81" spans="1:48" s="69" customFormat="1" ht="24.75" customHeight="1">
      <c r="A81" s="86" t="s">
        <v>704</v>
      </c>
      <c r="B81" s="83">
        <v>69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0</v>
      </c>
      <c r="AQ81" s="87">
        <v>0</v>
      </c>
      <c r="AR81" s="87">
        <v>0</v>
      </c>
      <c r="AS81" s="87">
        <v>0</v>
      </c>
      <c r="AT81" s="87">
        <v>0</v>
      </c>
      <c r="AU81" s="87">
        <v>0</v>
      </c>
      <c r="AV81" s="85">
        <v>0</v>
      </c>
    </row>
    <row r="82" spans="1:48" s="69" customFormat="1" ht="94.5" customHeight="1">
      <c r="A82" s="86" t="s">
        <v>705</v>
      </c>
      <c r="B82" s="83">
        <v>70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v>0</v>
      </c>
      <c r="W82" s="87">
        <v>0</v>
      </c>
      <c r="X82" s="87"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87">
        <v>0</v>
      </c>
      <c r="AE82" s="87">
        <v>0</v>
      </c>
      <c r="AF82" s="87"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  <c r="AM82" s="87">
        <v>0</v>
      </c>
      <c r="AN82" s="87">
        <v>0</v>
      </c>
      <c r="AO82" s="87">
        <v>0</v>
      </c>
      <c r="AP82" s="87">
        <v>0</v>
      </c>
      <c r="AQ82" s="87">
        <v>0</v>
      </c>
      <c r="AR82" s="87">
        <v>0</v>
      </c>
      <c r="AS82" s="87">
        <v>0</v>
      </c>
      <c r="AT82" s="87">
        <v>0</v>
      </c>
      <c r="AU82" s="87">
        <v>0</v>
      </c>
      <c r="AV82" s="85">
        <v>0</v>
      </c>
    </row>
    <row r="83" spans="1:48" s="69" customFormat="1" ht="24.75" customHeight="1">
      <c r="A83" s="86" t="s">
        <v>706</v>
      </c>
      <c r="B83" s="83">
        <v>71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v>0</v>
      </c>
      <c r="AE83" s="87">
        <v>0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0</v>
      </c>
      <c r="AN83" s="87">
        <v>0</v>
      </c>
      <c r="AO83" s="87">
        <v>0</v>
      </c>
      <c r="AP83" s="87">
        <v>0</v>
      </c>
      <c r="AQ83" s="87">
        <v>0</v>
      </c>
      <c r="AR83" s="87">
        <v>0</v>
      </c>
      <c r="AS83" s="87">
        <v>0</v>
      </c>
      <c r="AT83" s="87">
        <v>0</v>
      </c>
      <c r="AU83" s="87">
        <v>0</v>
      </c>
      <c r="AV83" s="85">
        <v>0</v>
      </c>
    </row>
    <row r="84" spans="1:48" s="69" customFormat="1" ht="24.75" customHeight="1">
      <c r="A84" s="86" t="s">
        <v>707</v>
      </c>
      <c r="B84" s="83">
        <v>72</v>
      </c>
      <c r="C84" s="87">
        <v>0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v>0</v>
      </c>
      <c r="AE84" s="87">
        <v>0</v>
      </c>
      <c r="AF84" s="87"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0</v>
      </c>
      <c r="AN84" s="87">
        <v>0</v>
      </c>
      <c r="AO84" s="87">
        <v>0</v>
      </c>
      <c r="AP84" s="87">
        <v>0</v>
      </c>
      <c r="AQ84" s="87">
        <v>0</v>
      </c>
      <c r="AR84" s="87">
        <v>0</v>
      </c>
      <c r="AS84" s="87">
        <v>0</v>
      </c>
      <c r="AT84" s="87">
        <v>0</v>
      </c>
      <c r="AU84" s="87">
        <v>0</v>
      </c>
      <c r="AV84" s="85">
        <v>0</v>
      </c>
    </row>
    <row r="85" spans="1:48" s="69" customFormat="1" ht="24.75" customHeight="1">
      <c r="A85" s="86" t="s">
        <v>708</v>
      </c>
      <c r="B85" s="83">
        <v>73</v>
      </c>
      <c r="C85" s="87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v>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0</v>
      </c>
      <c r="AN85" s="87">
        <v>0</v>
      </c>
      <c r="AO85" s="87">
        <v>0</v>
      </c>
      <c r="AP85" s="87">
        <v>0</v>
      </c>
      <c r="AQ85" s="87">
        <v>0</v>
      </c>
      <c r="AR85" s="87">
        <v>0</v>
      </c>
      <c r="AS85" s="87">
        <v>0</v>
      </c>
      <c r="AT85" s="87">
        <v>0</v>
      </c>
      <c r="AU85" s="87">
        <v>0</v>
      </c>
      <c r="AV85" s="85">
        <v>0</v>
      </c>
    </row>
    <row r="86" spans="1:48" s="69" customFormat="1" ht="24.75" customHeight="1">
      <c r="A86" s="86" t="s">
        <v>709</v>
      </c>
      <c r="B86" s="83">
        <v>74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v>0</v>
      </c>
      <c r="W86" s="87">
        <v>0</v>
      </c>
      <c r="X86" s="87"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v>0</v>
      </c>
      <c r="AE86" s="87">
        <v>0</v>
      </c>
      <c r="AF86" s="87"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0</v>
      </c>
      <c r="AN86" s="87">
        <v>0</v>
      </c>
      <c r="AO86" s="87">
        <v>0</v>
      </c>
      <c r="AP86" s="87">
        <v>0</v>
      </c>
      <c r="AQ86" s="87">
        <v>0</v>
      </c>
      <c r="AR86" s="87">
        <v>0</v>
      </c>
      <c r="AS86" s="87">
        <v>0</v>
      </c>
      <c r="AT86" s="87">
        <v>0</v>
      </c>
      <c r="AU86" s="87">
        <v>0</v>
      </c>
      <c r="AV86" s="85">
        <v>0</v>
      </c>
    </row>
    <row r="87" spans="1:48" s="69" customFormat="1" ht="24.75" customHeight="1">
      <c r="A87" s="86" t="s">
        <v>710</v>
      </c>
      <c r="B87" s="83">
        <v>75</v>
      </c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v>0</v>
      </c>
      <c r="AE87" s="87">
        <v>0</v>
      </c>
      <c r="AF87" s="87"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>
        <v>0</v>
      </c>
      <c r="AN87" s="87">
        <v>0</v>
      </c>
      <c r="AO87" s="87">
        <v>0</v>
      </c>
      <c r="AP87" s="87">
        <v>0</v>
      </c>
      <c r="AQ87" s="87">
        <v>0</v>
      </c>
      <c r="AR87" s="87">
        <v>0</v>
      </c>
      <c r="AS87" s="87">
        <v>0</v>
      </c>
      <c r="AT87" s="87">
        <v>0</v>
      </c>
      <c r="AU87" s="87">
        <v>0</v>
      </c>
      <c r="AV87" s="85">
        <v>0</v>
      </c>
    </row>
    <row r="88" spans="1:48" s="69" customFormat="1" ht="24.75" customHeight="1">
      <c r="A88" s="86" t="s">
        <v>711</v>
      </c>
      <c r="B88" s="83">
        <v>76</v>
      </c>
      <c r="C88" s="8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v>0</v>
      </c>
      <c r="W88" s="87">
        <v>0</v>
      </c>
      <c r="X88" s="87"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0</v>
      </c>
      <c r="AD88" s="87">
        <v>0</v>
      </c>
      <c r="AE88" s="87">
        <v>0</v>
      </c>
      <c r="AF88" s="87"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  <c r="AL88" s="87">
        <v>0</v>
      </c>
      <c r="AM88" s="87">
        <v>0</v>
      </c>
      <c r="AN88" s="87">
        <v>0</v>
      </c>
      <c r="AO88" s="87">
        <v>0</v>
      </c>
      <c r="AP88" s="87">
        <v>0</v>
      </c>
      <c r="AQ88" s="87">
        <v>0</v>
      </c>
      <c r="AR88" s="87">
        <v>0</v>
      </c>
      <c r="AS88" s="87">
        <v>0</v>
      </c>
      <c r="AT88" s="87">
        <v>0</v>
      </c>
      <c r="AU88" s="87">
        <v>0</v>
      </c>
      <c r="AV88" s="85">
        <v>0</v>
      </c>
    </row>
    <row r="89" spans="1:48" s="69" customFormat="1" ht="24.75" customHeight="1">
      <c r="A89" s="86" t="s">
        <v>712</v>
      </c>
      <c r="B89" s="83">
        <v>77</v>
      </c>
      <c r="C89" s="8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0</v>
      </c>
      <c r="W89" s="87">
        <v>0</v>
      </c>
      <c r="X89" s="87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v>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0</v>
      </c>
      <c r="AQ89" s="87">
        <v>0</v>
      </c>
      <c r="AR89" s="87">
        <v>0</v>
      </c>
      <c r="AS89" s="87">
        <v>0</v>
      </c>
      <c r="AT89" s="87">
        <v>0</v>
      </c>
      <c r="AU89" s="87">
        <v>0</v>
      </c>
      <c r="AV89" s="85">
        <v>0</v>
      </c>
    </row>
    <row r="90" spans="1:48" s="69" customFormat="1" ht="24.75" customHeight="1">
      <c r="A90" s="86" t="s">
        <v>713</v>
      </c>
      <c r="B90" s="83">
        <v>78</v>
      </c>
      <c r="C90" s="8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0</v>
      </c>
      <c r="X90" s="87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0</v>
      </c>
      <c r="AD90" s="87">
        <v>0</v>
      </c>
      <c r="AE90" s="87">
        <v>0</v>
      </c>
      <c r="AF90" s="87"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0</v>
      </c>
      <c r="AQ90" s="87">
        <v>0</v>
      </c>
      <c r="AR90" s="87">
        <v>0</v>
      </c>
      <c r="AS90" s="87">
        <v>0</v>
      </c>
      <c r="AT90" s="87">
        <v>0</v>
      </c>
      <c r="AU90" s="87">
        <v>0</v>
      </c>
      <c r="AV90" s="85">
        <v>0</v>
      </c>
    </row>
    <row r="91" spans="1:48" s="69" customFormat="1" ht="24.75" customHeight="1">
      <c r="A91" s="86" t="s">
        <v>714</v>
      </c>
      <c r="B91" s="83">
        <v>79</v>
      </c>
      <c r="C91" s="8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0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87">
        <v>0</v>
      </c>
      <c r="AE91" s="87">
        <v>0</v>
      </c>
      <c r="AF91" s="87"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>
        <v>0</v>
      </c>
      <c r="AN91" s="87">
        <v>0</v>
      </c>
      <c r="AO91" s="87">
        <v>0</v>
      </c>
      <c r="AP91" s="87">
        <v>0</v>
      </c>
      <c r="AQ91" s="87">
        <v>0</v>
      </c>
      <c r="AR91" s="87">
        <v>0</v>
      </c>
      <c r="AS91" s="87">
        <v>0</v>
      </c>
      <c r="AT91" s="87">
        <v>0</v>
      </c>
      <c r="AU91" s="87">
        <v>0</v>
      </c>
      <c r="AV91" s="85">
        <v>0</v>
      </c>
    </row>
    <row r="92" spans="1:48" s="69" customFormat="1" ht="24" customHeight="1">
      <c r="A92" s="90" t="s">
        <v>715</v>
      </c>
      <c r="B92" s="83">
        <v>80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89">
        <v>0</v>
      </c>
      <c r="AC92" s="89">
        <v>0</v>
      </c>
      <c r="AD92" s="89">
        <v>0</v>
      </c>
      <c r="AE92" s="89">
        <v>0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89">
        <v>0</v>
      </c>
      <c r="AL92" s="89">
        <v>0</v>
      </c>
      <c r="AM92" s="89">
        <v>0</v>
      </c>
      <c r="AN92" s="89">
        <v>0</v>
      </c>
      <c r="AO92" s="89">
        <v>0</v>
      </c>
      <c r="AP92" s="89">
        <v>0</v>
      </c>
      <c r="AQ92" s="89">
        <v>0</v>
      </c>
      <c r="AR92" s="89">
        <v>0</v>
      </c>
      <c r="AS92" s="89">
        <v>0</v>
      </c>
      <c r="AT92" s="89">
        <v>0</v>
      </c>
      <c r="AU92" s="89">
        <v>0</v>
      </c>
      <c r="AV92" s="85">
        <v>0</v>
      </c>
    </row>
    <row r="93" spans="1:48" s="69" customFormat="1" ht="24.75" customHeight="1">
      <c r="A93" s="86" t="s">
        <v>716</v>
      </c>
      <c r="B93" s="83">
        <v>81</v>
      </c>
      <c r="C93" s="8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0</v>
      </c>
      <c r="AN93" s="87">
        <v>0</v>
      </c>
      <c r="AO93" s="87">
        <v>0</v>
      </c>
      <c r="AP93" s="87">
        <v>0</v>
      </c>
      <c r="AQ93" s="87">
        <v>0</v>
      </c>
      <c r="AR93" s="87">
        <v>0</v>
      </c>
      <c r="AS93" s="87">
        <v>0</v>
      </c>
      <c r="AT93" s="87">
        <v>0</v>
      </c>
      <c r="AU93" s="87">
        <v>0</v>
      </c>
      <c r="AV93" s="85">
        <v>0</v>
      </c>
    </row>
    <row r="94" spans="1:48" s="69" customFormat="1" ht="24.75" customHeight="1">
      <c r="A94" s="86" t="s">
        <v>717</v>
      </c>
      <c r="B94" s="83">
        <v>82</v>
      </c>
      <c r="C94" s="8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v>0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>
        <v>0</v>
      </c>
      <c r="AN94" s="87">
        <v>0</v>
      </c>
      <c r="AO94" s="87">
        <v>0</v>
      </c>
      <c r="AP94" s="87">
        <v>0</v>
      </c>
      <c r="AQ94" s="87">
        <v>0</v>
      </c>
      <c r="AR94" s="87">
        <v>0</v>
      </c>
      <c r="AS94" s="87">
        <v>0</v>
      </c>
      <c r="AT94" s="87">
        <v>0</v>
      </c>
      <c r="AU94" s="87">
        <v>0</v>
      </c>
      <c r="AV94" s="85">
        <v>0</v>
      </c>
    </row>
    <row r="95" spans="1:48" s="69" customFormat="1" ht="24.75" customHeight="1">
      <c r="A95" s="86" t="s">
        <v>718</v>
      </c>
      <c r="B95" s="83">
        <v>83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v>0</v>
      </c>
      <c r="AF95" s="87"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0</v>
      </c>
      <c r="AQ95" s="87">
        <v>0</v>
      </c>
      <c r="AR95" s="87">
        <v>0</v>
      </c>
      <c r="AS95" s="87">
        <v>0</v>
      </c>
      <c r="AT95" s="87">
        <v>0</v>
      </c>
      <c r="AU95" s="87">
        <v>0</v>
      </c>
      <c r="AV95" s="85">
        <v>0</v>
      </c>
    </row>
    <row r="96" spans="1:48" s="69" customFormat="1" ht="24.75" customHeight="1">
      <c r="A96" s="86" t="s">
        <v>719</v>
      </c>
      <c r="B96" s="83">
        <v>84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>
        <v>0</v>
      </c>
      <c r="AN96" s="87">
        <v>0</v>
      </c>
      <c r="AO96" s="87">
        <v>0</v>
      </c>
      <c r="AP96" s="87">
        <v>0</v>
      </c>
      <c r="AQ96" s="87">
        <v>0</v>
      </c>
      <c r="AR96" s="87">
        <v>0</v>
      </c>
      <c r="AS96" s="87">
        <v>0</v>
      </c>
      <c r="AT96" s="87">
        <v>0</v>
      </c>
      <c r="AU96" s="87">
        <v>0</v>
      </c>
      <c r="AV96" s="85">
        <v>0</v>
      </c>
    </row>
    <row r="97" spans="1:48" s="69" customFormat="1" ht="24" customHeight="1">
      <c r="A97" s="90" t="s">
        <v>720</v>
      </c>
      <c r="B97" s="83">
        <v>85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0</v>
      </c>
      <c r="AC97" s="89">
        <v>0</v>
      </c>
      <c r="AD97" s="89">
        <v>0</v>
      </c>
      <c r="AE97" s="89">
        <v>0</v>
      </c>
      <c r="AF97" s="89">
        <v>0</v>
      </c>
      <c r="AG97" s="89">
        <v>0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  <c r="AM97" s="89">
        <v>0</v>
      </c>
      <c r="AN97" s="89">
        <v>0</v>
      </c>
      <c r="AO97" s="89">
        <v>0</v>
      </c>
      <c r="AP97" s="89">
        <v>0</v>
      </c>
      <c r="AQ97" s="89">
        <v>0</v>
      </c>
      <c r="AR97" s="89">
        <v>0</v>
      </c>
      <c r="AS97" s="89">
        <v>0</v>
      </c>
      <c r="AT97" s="89">
        <v>0</v>
      </c>
      <c r="AU97" s="89">
        <v>0</v>
      </c>
      <c r="AV97" s="85">
        <v>0</v>
      </c>
    </row>
    <row r="98" spans="1:48" s="69" customFormat="1" ht="28.5" customHeight="1">
      <c r="A98" s="90" t="s">
        <v>721</v>
      </c>
      <c r="B98" s="83">
        <v>86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9">
        <v>0</v>
      </c>
      <c r="AC98" s="89">
        <v>0</v>
      </c>
      <c r="AD98" s="89">
        <v>0</v>
      </c>
      <c r="AE98" s="89">
        <v>0</v>
      </c>
      <c r="AF98" s="89">
        <v>0</v>
      </c>
      <c r="AG98" s="89">
        <v>0</v>
      </c>
      <c r="AH98" s="89">
        <v>0</v>
      </c>
      <c r="AI98" s="89">
        <v>0</v>
      </c>
      <c r="AJ98" s="89">
        <v>0</v>
      </c>
      <c r="AK98" s="89">
        <v>0</v>
      </c>
      <c r="AL98" s="89">
        <v>0</v>
      </c>
      <c r="AM98" s="89">
        <v>0</v>
      </c>
      <c r="AN98" s="89">
        <v>0</v>
      </c>
      <c r="AO98" s="89">
        <v>0</v>
      </c>
      <c r="AP98" s="89">
        <v>0</v>
      </c>
      <c r="AQ98" s="89">
        <v>0</v>
      </c>
      <c r="AR98" s="89">
        <v>0</v>
      </c>
      <c r="AS98" s="89">
        <v>0</v>
      </c>
      <c r="AT98" s="89">
        <v>0</v>
      </c>
      <c r="AU98" s="89">
        <v>0</v>
      </c>
      <c r="AV98" s="85">
        <v>0</v>
      </c>
    </row>
    <row r="99" spans="1:48" s="69" customFormat="1" ht="28.5" customHeight="1">
      <c r="A99" s="90" t="s">
        <v>722</v>
      </c>
      <c r="B99" s="83">
        <v>87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89">
        <v>0</v>
      </c>
      <c r="AE99" s="89">
        <v>0</v>
      </c>
      <c r="AF99" s="89">
        <v>0</v>
      </c>
      <c r="AG99" s="89">
        <v>0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  <c r="AM99" s="89">
        <v>0</v>
      </c>
      <c r="AN99" s="89">
        <v>0</v>
      </c>
      <c r="AO99" s="89">
        <v>0</v>
      </c>
      <c r="AP99" s="89">
        <v>0</v>
      </c>
      <c r="AQ99" s="89">
        <v>0</v>
      </c>
      <c r="AR99" s="89">
        <v>0</v>
      </c>
      <c r="AS99" s="89">
        <v>0</v>
      </c>
      <c r="AT99" s="89">
        <v>0</v>
      </c>
      <c r="AU99" s="89">
        <v>0</v>
      </c>
      <c r="AV99" s="85">
        <v>0</v>
      </c>
    </row>
    <row r="100" spans="1:48" s="69" customFormat="1" ht="28.5" customHeight="1">
      <c r="A100" s="90" t="s">
        <v>723</v>
      </c>
      <c r="B100" s="83">
        <v>88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89">
        <v>0</v>
      </c>
      <c r="AE100" s="89">
        <v>0</v>
      </c>
      <c r="AF100" s="89">
        <v>0</v>
      </c>
      <c r="AG100" s="89">
        <v>0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  <c r="AM100" s="89">
        <v>0</v>
      </c>
      <c r="AN100" s="89">
        <v>0</v>
      </c>
      <c r="AO100" s="89">
        <v>0</v>
      </c>
      <c r="AP100" s="89">
        <v>0</v>
      </c>
      <c r="AQ100" s="89">
        <v>0</v>
      </c>
      <c r="AR100" s="89">
        <v>0</v>
      </c>
      <c r="AS100" s="89">
        <v>0</v>
      </c>
      <c r="AT100" s="89">
        <v>0</v>
      </c>
      <c r="AU100" s="89">
        <v>0</v>
      </c>
      <c r="AV100" s="85">
        <v>0</v>
      </c>
    </row>
    <row r="101" spans="1:48" s="69" customFormat="1" ht="24.75" customHeight="1">
      <c r="A101" s="86">
        <v>190</v>
      </c>
      <c r="B101" s="83">
        <v>89</v>
      </c>
      <c r="C101" s="87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>
        <v>0</v>
      </c>
      <c r="V101" s="87">
        <v>0</v>
      </c>
      <c r="W101" s="87">
        <v>0</v>
      </c>
      <c r="X101" s="87">
        <v>0</v>
      </c>
      <c r="Y101" s="87">
        <v>0</v>
      </c>
      <c r="Z101" s="87">
        <v>0</v>
      </c>
      <c r="AA101" s="87">
        <v>0</v>
      </c>
      <c r="AB101" s="87">
        <v>0</v>
      </c>
      <c r="AC101" s="87">
        <v>0</v>
      </c>
      <c r="AD101" s="87">
        <v>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0</v>
      </c>
      <c r="AN101" s="87">
        <v>0</v>
      </c>
      <c r="AO101" s="87">
        <v>0</v>
      </c>
      <c r="AP101" s="87">
        <v>0</v>
      </c>
      <c r="AQ101" s="87">
        <v>0</v>
      </c>
      <c r="AR101" s="87">
        <v>0</v>
      </c>
      <c r="AS101" s="87">
        <v>0</v>
      </c>
      <c r="AT101" s="87">
        <v>0</v>
      </c>
      <c r="AU101" s="87">
        <v>0</v>
      </c>
      <c r="AV101" s="85">
        <v>0</v>
      </c>
    </row>
    <row r="102" spans="1:48" s="69" customFormat="1" ht="24.75" customHeight="1">
      <c r="A102" s="86" t="s">
        <v>724</v>
      </c>
      <c r="B102" s="83">
        <v>90</v>
      </c>
      <c r="C102" s="87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v>0</v>
      </c>
      <c r="W102" s="87">
        <v>0</v>
      </c>
      <c r="X102" s="87">
        <v>0</v>
      </c>
      <c r="Y102" s="87">
        <v>0</v>
      </c>
      <c r="Z102" s="87">
        <v>0</v>
      </c>
      <c r="AA102" s="87">
        <v>0</v>
      </c>
      <c r="AB102" s="87">
        <v>0</v>
      </c>
      <c r="AC102" s="87">
        <v>0</v>
      </c>
      <c r="AD102" s="87">
        <v>0</v>
      </c>
      <c r="AE102" s="87">
        <v>0</v>
      </c>
      <c r="AF102" s="87"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0</v>
      </c>
      <c r="AM102" s="87">
        <v>0</v>
      </c>
      <c r="AN102" s="87">
        <v>0</v>
      </c>
      <c r="AO102" s="87">
        <v>0</v>
      </c>
      <c r="AP102" s="87">
        <v>0</v>
      </c>
      <c r="AQ102" s="87">
        <v>0</v>
      </c>
      <c r="AR102" s="87">
        <v>0</v>
      </c>
      <c r="AS102" s="87">
        <v>0</v>
      </c>
      <c r="AT102" s="87">
        <v>0</v>
      </c>
      <c r="AU102" s="87">
        <v>0</v>
      </c>
      <c r="AV102" s="85">
        <v>0</v>
      </c>
    </row>
    <row r="103" spans="1:48" s="69" customFormat="1" ht="24.75" customHeight="1">
      <c r="A103" s="86" t="s">
        <v>725</v>
      </c>
      <c r="B103" s="83">
        <v>91</v>
      </c>
      <c r="C103" s="8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v>0</v>
      </c>
      <c r="W103" s="87">
        <v>0</v>
      </c>
      <c r="X103" s="87">
        <v>0</v>
      </c>
      <c r="Y103" s="87">
        <v>0</v>
      </c>
      <c r="Z103" s="87">
        <v>0</v>
      </c>
      <c r="AA103" s="87">
        <v>0</v>
      </c>
      <c r="AB103" s="87">
        <v>0</v>
      </c>
      <c r="AC103" s="87">
        <v>0</v>
      </c>
      <c r="AD103" s="87">
        <v>0</v>
      </c>
      <c r="AE103" s="87">
        <v>0</v>
      </c>
      <c r="AF103" s="87"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  <c r="AM103" s="87">
        <v>0</v>
      </c>
      <c r="AN103" s="87">
        <v>0</v>
      </c>
      <c r="AO103" s="87">
        <v>0</v>
      </c>
      <c r="AP103" s="87">
        <v>0</v>
      </c>
      <c r="AQ103" s="87">
        <v>0</v>
      </c>
      <c r="AR103" s="87">
        <v>0</v>
      </c>
      <c r="AS103" s="87">
        <v>0</v>
      </c>
      <c r="AT103" s="87">
        <v>0</v>
      </c>
      <c r="AU103" s="87">
        <v>0</v>
      </c>
      <c r="AV103" s="85">
        <v>0</v>
      </c>
    </row>
    <row r="104" spans="1:48" s="69" customFormat="1" ht="24.75" customHeight="1">
      <c r="A104" s="86">
        <v>192</v>
      </c>
      <c r="B104" s="83">
        <v>92</v>
      </c>
      <c r="C104" s="8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v>0</v>
      </c>
      <c r="W104" s="87">
        <v>0</v>
      </c>
      <c r="X104" s="87">
        <v>0</v>
      </c>
      <c r="Y104" s="87">
        <v>0</v>
      </c>
      <c r="Z104" s="87">
        <v>0</v>
      </c>
      <c r="AA104" s="87">
        <v>0</v>
      </c>
      <c r="AB104" s="87">
        <v>0</v>
      </c>
      <c r="AC104" s="87">
        <v>0</v>
      </c>
      <c r="AD104" s="87">
        <v>0</v>
      </c>
      <c r="AE104" s="87">
        <v>0</v>
      </c>
      <c r="AF104" s="87"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  <c r="AL104" s="87">
        <v>0</v>
      </c>
      <c r="AM104" s="87">
        <v>0</v>
      </c>
      <c r="AN104" s="87">
        <v>0</v>
      </c>
      <c r="AO104" s="87">
        <v>0</v>
      </c>
      <c r="AP104" s="87">
        <v>0</v>
      </c>
      <c r="AQ104" s="87">
        <v>0</v>
      </c>
      <c r="AR104" s="87">
        <v>0</v>
      </c>
      <c r="AS104" s="87">
        <v>0</v>
      </c>
      <c r="AT104" s="87">
        <v>0</v>
      </c>
      <c r="AU104" s="87">
        <v>0</v>
      </c>
      <c r="AV104" s="85">
        <v>0</v>
      </c>
    </row>
    <row r="105" spans="1:48" s="69" customFormat="1" ht="24.75" customHeight="1">
      <c r="A105" s="86">
        <v>193</v>
      </c>
      <c r="B105" s="83">
        <v>93</v>
      </c>
      <c r="C105" s="8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0</v>
      </c>
      <c r="V105" s="87">
        <v>0</v>
      </c>
      <c r="W105" s="87">
        <v>0</v>
      </c>
      <c r="X105" s="87"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0</v>
      </c>
      <c r="AD105" s="87">
        <v>0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0</v>
      </c>
      <c r="AN105" s="87">
        <v>0</v>
      </c>
      <c r="AO105" s="87">
        <v>0</v>
      </c>
      <c r="AP105" s="87">
        <v>0</v>
      </c>
      <c r="AQ105" s="87">
        <v>0</v>
      </c>
      <c r="AR105" s="87">
        <v>0</v>
      </c>
      <c r="AS105" s="87">
        <v>0</v>
      </c>
      <c r="AT105" s="87">
        <v>0</v>
      </c>
      <c r="AU105" s="87">
        <v>0</v>
      </c>
      <c r="AV105" s="85">
        <v>0</v>
      </c>
    </row>
    <row r="106" spans="1:48" s="69" customFormat="1" ht="24.75" customHeight="1">
      <c r="A106" s="86" t="s">
        <v>726</v>
      </c>
      <c r="B106" s="83">
        <v>94</v>
      </c>
      <c r="C106" s="8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v>0</v>
      </c>
      <c r="W106" s="87">
        <v>0</v>
      </c>
      <c r="X106" s="87">
        <v>0</v>
      </c>
      <c r="Y106" s="87">
        <v>0</v>
      </c>
      <c r="Z106" s="87">
        <v>0</v>
      </c>
      <c r="AA106" s="87">
        <v>0</v>
      </c>
      <c r="AB106" s="87">
        <v>0</v>
      </c>
      <c r="AC106" s="87">
        <v>0</v>
      </c>
      <c r="AD106" s="87">
        <v>0</v>
      </c>
      <c r="AE106" s="87">
        <v>0</v>
      </c>
      <c r="AF106" s="87">
        <v>0</v>
      </c>
      <c r="AG106" s="87">
        <v>0</v>
      </c>
      <c r="AH106" s="87">
        <v>0</v>
      </c>
      <c r="AI106" s="87">
        <v>0</v>
      </c>
      <c r="AJ106" s="87">
        <v>0</v>
      </c>
      <c r="AK106" s="87">
        <v>0</v>
      </c>
      <c r="AL106" s="87">
        <v>0</v>
      </c>
      <c r="AM106" s="87">
        <v>0</v>
      </c>
      <c r="AN106" s="87">
        <v>0</v>
      </c>
      <c r="AO106" s="87">
        <v>0</v>
      </c>
      <c r="AP106" s="87">
        <v>0</v>
      </c>
      <c r="AQ106" s="87">
        <v>0</v>
      </c>
      <c r="AR106" s="87">
        <v>0</v>
      </c>
      <c r="AS106" s="87">
        <v>0</v>
      </c>
      <c r="AT106" s="87">
        <v>0</v>
      </c>
      <c r="AU106" s="87">
        <v>0</v>
      </c>
      <c r="AV106" s="85">
        <v>0</v>
      </c>
    </row>
    <row r="107" spans="1:48" s="69" customFormat="1" ht="24.75" customHeight="1">
      <c r="A107" s="86" t="s">
        <v>727</v>
      </c>
      <c r="B107" s="83">
        <v>95</v>
      </c>
      <c r="C107" s="87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87">
        <v>0</v>
      </c>
      <c r="V107" s="87">
        <v>0</v>
      </c>
      <c r="W107" s="87">
        <v>0</v>
      </c>
      <c r="X107" s="87">
        <v>0</v>
      </c>
      <c r="Y107" s="87">
        <v>0</v>
      </c>
      <c r="Z107" s="87">
        <v>0</v>
      </c>
      <c r="AA107" s="87">
        <v>0</v>
      </c>
      <c r="AB107" s="87">
        <v>0</v>
      </c>
      <c r="AC107" s="87">
        <v>0</v>
      </c>
      <c r="AD107" s="87">
        <v>0</v>
      </c>
      <c r="AE107" s="87">
        <v>0</v>
      </c>
      <c r="AF107" s="87"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  <c r="AM107" s="87">
        <v>0</v>
      </c>
      <c r="AN107" s="87">
        <v>0</v>
      </c>
      <c r="AO107" s="87">
        <v>0</v>
      </c>
      <c r="AP107" s="87">
        <v>0</v>
      </c>
      <c r="AQ107" s="87">
        <v>0</v>
      </c>
      <c r="AR107" s="87">
        <v>0</v>
      </c>
      <c r="AS107" s="87">
        <v>0</v>
      </c>
      <c r="AT107" s="87">
        <v>0</v>
      </c>
      <c r="AU107" s="87">
        <v>0</v>
      </c>
      <c r="AV107" s="85">
        <v>0</v>
      </c>
    </row>
    <row r="108" spans="1:48" s="69" customFormat="1" ht="24" customHeight="1">
      <c r="A108" s="86" t="s">
        <v>728</v>
      </c>
      <c r="B108" s="83">
        <v>96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89">
        <v>0</v>
      </c>
      <c r="X108" s="89">
        <v>0</v>
      </c>
      <c r="Y108" s="89">
        <v>0</v>
      </c>
      <c r="Z108" s="89">
        <v>0</v>
      </c>
      <c r="AA108" s="89">
        <v>0</v>
      </c>
      <c r="AB108" s="89">
        <v>0</v>
      </c>
      <c r="AC108" s="89">
        <v>0</v>
      </c>
      <c r="AD108" s="89">
        <v>0</v>
      </c>
      <c r="AE108" s="89">
        <v>0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 s="89">
        <v>0</v>
      </c>
      <c r="AQ108" s="89">
        <v>0</v>
      </c>
      <c r="AR108" s="89">
        <v>0</v>
      </c>
      <c r="AS108" s="89">
        <v>0</v>
      </c>
      <c r="AT108" s="89">
        <v>0</v>
      </c>
      <c r="AU108" s="89">
        <v>0</v>
      </c>
      <c r="AV108" s="85">
        <v>0</v>
      </c>
    </row>
    <row r="109" spans="1:48" s="69" customFormat="1" ht="24" customHeight="1">
      <c r="A109" s="86" t="s">
        <v>729</v>
      </c>
      <c r="B109" s="83">
        <v>97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v>0</v>
      </c>
      <c r="V109" s="89">
        <v>0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  <c r="AB109" s="89">
        <v>0</v>
      </c>
      <c r="AC109" s="89">
        <v>0</v>
      </c>
      <c r="AD109" s="89">
        <v>0</v>
      </c>
      <c r="AE109" s="89">
        <v>0</v>
      </c>
      <c r="AF109" s="89">
        <v>0</v>
      </c>
      <c r="AG109" s="89">
        <v>0</v>
      </c>
      <c r="AH109" s="89">
        <v>0</v>
      </c>
      <c r="AI109" s="89">
        <v>0</v>
      </c>
      <c r="AJ109" s="89">
        <v>0</v>
      </c>
      <c r="AK109" s="89">
        <v>0</v>
      </c>
      <c r="AL109" s="89">
        <v>0</v>
      </c>
      <c r="AM109" s="89">
        <v>0</v>
      </c>
      <c r="AN109" s="89">
        <v>0</v>
      </c>
      <c r="AO109" s="89">
        <v>0</v>
      </c>
      <c r="AP109" s="89">
        <v>0</v>
      </c>
      <c r="AQ109" s="89">
        <v>0</v>
      </c>
      <c r="AR109" s="89">
        <v>0</v>
      </c>
      <c r="AS109" s="89">
        <v>0</v>
      </c>
      <c r="AT109" s="89">
        <v>0</v>
      </c>
      <c r="AU109" s="89">
        <v>0</v>
      </c>
      <c r="AV109" s="85">
        <v>0</v>
      </c>
    </row>
    <row r="110" spans="1:48" s="69" customFormat="1" ht="24.75" customHeight="1">
      <c r="A110" s="86" t="s">
        <v>730</v>
      </c>
      <c r="B110" s="83">
        <v>98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7">
        <v>0</v>
      </c>
      <c r="W110" s="87">
        <v>0</v>
      </c>
      <c r="X110" s="87">
        <v>0</v>
      </c>
      <c r="Y110" s="87">
        <v>0</v>
      </c>
      <c r="Z110" s="87">
        <v>0</v>
      </c>
      <c r="AA110" s="87">
        <v>0</v>
      </c>
      <c r="AB110" s="87">
        <v>0</v>
      </c>
      <c r="AC110" s="87">
        <v>0</v>
      </c>
      <c r="AD110" s="87">
        <v>0</v>
      </c>
      <c r="AE110" s="87">
        <v>0</v>
      </c>
      <c r="AF110" s="87">
        <v>0</v>
      </c>
      <c r="AG110" s="87">
        <v>0</v>
      </c>
      <c r="AH110" s="87">
        <v>0</v>
      </c>
      <c r="AI110" s="87">
        <v>0</v>
      </c>
      <c r="AJ110" s="87">
        <v>0</v>
      </c>
      <c r="AK110" s="87">
        <v>0</v>
      </c>
      <c r="AL110" s="87">
        <v>0</v>
      </c>
      <c r="AM110" s="87">
        <v>0</v>
      </c>
      <c r="AN110" s="87">
        <v>0</v>
      </c>
      <c r="AO110" s="87">
        <v>0</v>
      </c>
      <c r="AP110" s="87">
        <v>0</v>
      </c>
      <c r="AQ110" s="87">
        <v>0</v>
      </c>
      <c r="AR110" s="87">
        <v>0</v>
      </c>
      <c r="AS110" s="87">
        <v>0</v>
      </c>
      <c r="AT110" s="87">
        <v>0</v>
      </c>
      <c r="AU110" s="87">
        <v>0</v>
      </c>
      <c r="AV110" s="85">
        <v>0</v>
      </c>
    </row>
    <row r="111" spans="1:48" s="69" customFormat="1" ht="24.75" customHeight="1">
      <c r="A111" s="86" t="s">
        <v>731</v>
      </c>
      <c r="B111" s="83">
        <v>99</v>
      </c>
      <c r="C111" s="8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  <c r="AL111" s="87">
        <v>0</v>
      </c>
      <c r="AM111" s="87">
        <v>0</v>
      </c>
      <c r="AN111" s="87">
        <v>0</v>
      </c>
      <c r="AO111" s="87">
        <v>0</v>
      </c>
      <c r="AP111" s="87">
        <v>0</v>
      </c>
      <c r="AQ111" s="87">
        <v>0</v>
      </c>
      <c r="AR111" s="87">
        <v>0</v>
      </c>
      <c r="AS111" s="87">
        <v>0</v>
      </c>
      <c r="AT111" s="87">
        <v>0</v>
      </c>
      <c r="AU111" s="87">
        <v>0</v>
      </c>
      <c r="AV111" s="85">
        <v>0</v>
      </c>
    </row>
    <row r="112" spans="1:48" s="69" customFormat="1" ht="24.75" customHeight="1">
      <c r="A112" s="86" t="s">
        <v>732</v>
      </c>
      <c r="B112" s="83">
        <v>100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>
        <v>0</v>
      </c>
      <c r="O112" s="89">
        <v>0</v>
      </c>
      <c r="P112" s="89">
        <v>0</v>
      </c>
      <c r="Q112" s="89">
        <v>0</v>
      </c>
      <c r="R112" s="89">
        <v>0</v>
      </c>
      <c r="S112" s="89">
        <v>0</v>
      </c>
      <c r="T112" s="89">
        <v>0</v>
      </c>
      <c r="U112" s="89">
        <v>0</v>
      </c>
      <c r="V112" s="89">
        <v>0</v>
      </c>
      <c r="W112" s="89">
        <v>0</v>
      </c>
      <c r="X112" s="89">
        <v>0</v>
      </c>
      <c r="Y112" s="89">
        <v>0</v>
      </c>
      <c r="Z112" s="89">
        <v>0</v>
      </c>
      <c r="AA112" s="89">
        <v>0</v>
      </c>
      <c r="AB112" s="89">
        <v>0</v>
      </c>
      <c r="AC112" s="89">
        <v>0</v>
      </c>
      <c r="AD112" s="89">
        <v>0</v>
      </c>
      <c r="AE112" s="89">
        <v>0</v>
      </c>
      <c r="AF112" s="89">
        <v>0</v>
      </c>
      <c r="AG112" s="89">
        <v>0</v>
      </c>
      <c r="AH112" s="89">
        <v>0</v>
      </c>
      <c r="AI112" s="89">
        <v>0</v>
      </c>
      <c r="AJ112" s="89">
        <v>0</v>
      </c>
      <c r="AK112" s="89">
        <v>0</v>
      </c>
      <c r="AL112" s="89">
        <v>0</v>
      </c>
      <c r="AM112" s="89">
        <v>0</v>
      </c>
      <c r="AN112" s="89">
        <v>0</v>
      </c>
      <c r="AO112" s="89">
        <v>0</v>
      </c>
      <c r="AP112" s="89">
        <v>0</v>
      </c>
      <c r="AQ112" s="89">
        <v>0</v>
      </c>
      <c r="AR112" s="89">
        <v>0</v>
      </c>
      <c r="AS112" s="89">
        <v>0</v>
      </c>
      <c r="AT112" s="89">
        <v>0</v>
      </c>
      <c r="AU112" s="89">
        <v>0</v>
      </c>
      <c r="AV112" s="85">
        <v>0</v>
      </c>
    </row>
    <row r="113" spans="1:48" s="69" customFormat="1" ht="24.75" customHeight="1">
      <c r="A113" s="86">
        <v>196</v>
      </c>
      <c r="B113" s="83">
        <v>101</v>
      </c>
      <c r="C113" s="8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87">
        <v>0</v>
      </c>
      <c r="T113" s="87">
        <v>0</v>
      </c>
      <c r="U113" s="87">
        <v>0</v>
      </c>
      <c r="V113" s="87">
        <v>0</v>
      </c>
      <c r="W113" s="87">
        <v>0</v>
      </c>
      <c r="X113" s="87">
        <v>0</v>
      </c>
      <c r="Y113" s="87">
        <v>0</v>
      </c>
      <c r="Z113" s="87">
        <v>0</v>
      </c>
      <c r="AA113" s="87">
        <v>0</v>
      </c>
      <c r="AB113" s="87">
        <v>0</v>
      </c>
      <c r="AC113" s="87">
        <v>0</v>
      </c>
      <c r="AD113" s="87">
        <v>0</v>
      </c>
      <c r="AE113" s="87">
        <v>0</v>
      </c>
      <c r="AF113" s="87">
        <v>0</v>
      </c>
      <c r="AG113" s="87">
        <v>0</v>
      </c>
      <c r="AH113" s="87">
        <v>0</v>
      </c>
      <c r="AI113" s="87">
        <v>0</v>
      </c>
      <c r="AJ113" s="87">
        <v>0</v>
      </c>
      <c r="AK113" s="87">
        <v>0</v>
      </c>
      <c r="AL113" s="87">
        <v>0</v>
      </c>
      <c r="AM113" s="87">
        <v>0</v>
      </c>
      <c r="AN113" s="87">
        <v>0</v>
      </c>
      <c r="AO113" s="87">
        <v>0</v>
      </c>
      <c r="AP113" s="87">
        <v>0</v>
      </c>
      <c r="AQ113" s="87">
        <v>0</v>
      </c>
      <c r="AR113" s="87">
        <v>0</v>
      </c>
      <c r="AS113" s="87">
        <v>0</v>
      </c>
      <c r="AT113" s="87">
        <v>0</v>
      </c>
      <c r="AU113" s="87">
        <v>0</v>
      </c>
      <c r="AV113" s="85">
        <v>0</v>
      </c>
    </row>
    <row r="114" spans="1:48" s="69" customFormat="1" ht="24.75" customHeight="1">
      <c r="A114" s="86">
        <v>197</v>
      </c>
      <c r="B114" s="83">
        <v>102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0</v>
      </c>
      <c r="R114" s="87">
        <v>0</v>
      </c>
      <c r="S114" s="87">
        <v>0</v>
      </c>
      <c r="T114" s="87">
        <v>0</v>
      </c>
      <c r="U114" s="87">
        <v>0</v>
      </c>
      <c r="V114" s="87">
        <v>0</v>
      </c>
      <c r="W114" s="87">
        <v>0</v>
      </c>
      <c r="X114" s="87">
        <v>0</v>
      </c>
      <c r="Y114" s="87">
        <v>0</v>
      </c>
      <c r="Z114" s="87">
        <v>0</v>
      </c>
      <c r="AA114" s="87">
        <v>0</v>
      </c>
      <c r="AB114" s="87">
        <v>0</v>
      </c>
      <c r="AC114" s="87">
        <v>0</v>
      </c>
      <c r="AD114" s="87">
        <v>0</v>
      </c>
      <c r="AE114" s="87">
        <v>0</v>
      </c>
      <c r="AF114" s="87">
        <v>0</v>
      </c>
      <c r="AG114" s="87">
        <v>0</v>
      </c>
      <c r="AH114" s="87">
        <v>0</v>
      </c>
      <c r="AI114" s="87">
        <v>0</v>
      </c>
      <c r="AJ114" s="87">
        <v>0</v>
      </c>
      <c r="AK114" s="87">
        <v>0</v>
      </c>
      <c r="AL114" s="87">
        <v>0</v>
      </c>
      <c r="AM114" s="87">
        <v>0</v>
      </c>
      <c r="AN114" s="87">
        <v>0</v>
      </c>
      <c r="AO114" s="87">
        <v>0</v>
      </c>
      <c r="AP114" s="87">
        <v>0</v>
      </c>
      <c r="AQ114" s="87">
        <v>0</v>
      </c>
      <c r="AR114" s="87">
        <v>0</v>
      </c>
      <c r="AS114" s="87">
        <v>0</v>
      </c>
      <c r="AT114" s="87">
        <v>0</v>
      </c>
      <c r="AU114" s="87">
        <v>0</v>
      </c>
      <c r="AV114" s="85">
        <v>0</v>
      </c>
    </row>
    <row r="115" spans="1:48" s="69" customFormat="1" ht="24.75" customHeight="1">
      <c r="A115" s="86" t="s">
        <v>733</v>
      </c>
      <c r="B115" s="83">
        <v>103</v>
      </c>
      <c r="C115" s="8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S115" s="87">
        <v>0</v>
      </c>
      <c r="T115" s="87">
        <v>0</v>
      </c>
      <c r="U115" s="87">
        <v>0</v>
      </c>
      <c r="V115" s="87">
        <v>0</v>
      </c>
      <c r="W115" s="87">
        <v>0</v>
      </c>
      <c r="X115" s="87">
        <v>0</v>
      </c>
      <c r="Y115" s="87">
        <v>0</v>
      </c>
      <c r="Z115" s="87">
        <v>0</v>
      </c>
      <c r="AA115" s="87">
        <v>0</v>
      </c>
      <c r="AB115" s="87">
        <v>0</v>
      </c>
      <c r="AC115" s="87">
        <v>0</v>
      </c>
      <c r="AD115" s="87">
        <v>0</v>
      </c>
      <c r="AE115" s="87">
        <v>0</v>
      </c>
      <c r="AF115" s="87">
        <v>0</v>
      </c>
      <c r="AG115" s="87">
        <v>0</v>
      </c>
      <c r="AH115" s="87">
        <v>0</v>
      </c>
      <c r="AI115" s="87">
        <v>0</v>
      </c>
      <c r="AJ115" s="87">
        <v>0</v>
      </c>
      <c r="AK115" s="87">
        <v>0</v>
      </c>
      <c r="AL115" s="87">
        <v>0</v>
      </c>
      <c r="AM115" s="87">
        <v>0</v>
      </c>
      <c r="AN115" s="87">
        <v>0</v>
      </c>
      <c r="AO115" s="87">
        <v>0</v>
      </c>
      <c r="AP115" s="87">
        <v>0</v>
      </c>
      <c r="AQ115" s="87">
        <v>0</v>
      </c>
      <c r="AR115" s="87">
        <v>0</v>
      </c>
      <c r="AS115" s="87">
        <v>0</v>
      </c>
      <c r="AT115" s="87">
        <v>0</v>
      </c>
      <c r="AU115" s="87">
        <v>0</v>
      </c>
      <c r="AV115" s="85">
        <v>0</v>
      </c>
    </row>
    <row r="116" spans="1:48" s="69" customFormat="1" ht="24.75" customHeight="1">
      <c r="A116" s="86" t="s">
        <v>734</v>
      </c>
      <c r="B116" s="83">
        <v>104</v>
      </c>
      <c r="C116" s="8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87">
        <v>0</v>
      </c>
      <c r="T116" s="87">
        <v>0</v>
      </c>
      <c r="U116" s="87">
        <v>0</v>
      </c>
      <c r="V116" s="87">
        <v>0</v>
      </c>
      <c r="W116" s="87">
        <v>0</v>
      </c>
      <c r="X116" s="87">
        <v>0</v>
      </c>
      <c r="Y116" s="87">
        <v>0</v>
      </c>
      <c r="Z116" s="87">
        <v>0</v>
      </c>
      <c r="AA116" s="87">
        <v>0</v>
      </c>
      <c r="AB116" s="87">
        <v>0</v>
      </c>
      <c r="AC116" s="87">
        <v>0</v>
      </c>
      <c r="AD116" s="87">
        <v>0</v>
      </c>
      <c r="AE116" s="87">
        <v>0</v>
      </c>
      <c r="AF116" s="87">
        <v>0</v>
      </c>
      <c r="AG116" s="87">
        <v>0</v>
      </c>
      <c r="AH116" s="87">
        <v>0</v>
      </c>
      <c r="AI116" s="87">
        <v>0</v>
      </c>
      <c r="AJ116" s="87">
        <v>0</v>
      </c>
      <c r="AK116" s="87">
        <v>0</v>
      </c>
      <c r="AL116" s="87">
        <v>0</v>
      </c>
      <c r="AM116" s="87">
        <v>0</v>
      </c>
      <c r="AN116" s="87">
        <v>0</v>
      </c>
      <c r="AO116" s="87">
        <v>0</v>
      </c>
      <c r="AP116" s="87">
        <v>0</v>
      </c>
      <c r="AQ116" s="87">
        <v>0</v>
      </c>
      <c r="AR116" s="87">
        <v>0</v>
      </c>
      <c r="AS116" s="87">
        <v>0</v>
      </c>
      <c r="AT116" s="87">
        <v>0</v>
      </c>
      <c r="AU116" s="87">
        <v>0</v>
      </c>
      <c r="AV116" s="85">
        <v>0</v>
      </c>
    </row>
    <row r="117" spans="1:48" s="69" customFormat="1" ht="24.75" customHeight="1">
      <c r="A117" s="86" t="s">
        <v>735</v>
      </c>
      <c r="B117" s="83">
        <v>105</v>
      </c>
      <c r="C117" s="8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v>0</v>
      </c>
      <c r="W117" s="87">
        <v>0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>
        <v>0</v>
      </c>
      <c r="AE117" s="87">
        <v>0</v>
      </c>
      <c r="AF117" s="87"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  <c r="AL117" s="87">
        <v>0</v>
      </c>
      <c r="AM117" s="87">
        <v>0</v>
      </c>
      <c r="AN117" s="87">
        <v>0</v>
      </c>
      <c r="AO117" s="87">
        <v>0</v>
      </c>
      <c r="AP117" s="87">
        <v>0</v>
      </c>
      <c r="AQ117" s="87">
        <v>0</v>
      </c>
      <c r="AR117" s="87">
        <v>0</v>
      </c>
      <c r="AS117" s="87">
        <v>0</v>
      </c>
      <c r="AT117" s="87">
        <v>0</v>
      </c>
      <c r="AU117" s="87">
        <v>0</v>
      </c>
      <c r="AV117" s="85">
        <v>0</v>
      </c>
    </row>
    <row r="118" spans="1:48" s="69" customFormat="1" ht="24.75" customHeight="1">
      <c r="A118" s="86" t="s">
        <v>736</v>
      </c>
      <c r="B118" s="83">
        <v>106</v>
      </c>
      <c r="C118" s="8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87">
        <v>0</v>
      </c>
      <c r="T118" s="87">
        <v>0</v>
      </c>
      <c r="U118" s="87">
        <v>0</v>
      </c>
      <c r="V118" s="87">
        <v>0</v>
      </c>
      <c r="W118" s="87">
        <v>0</v>
      </c>
      <c r="X118" s="87">
        <v>0</v>
      </c>
      <c r="Y118" s="87">
        <v>0</v>
      </c>
      <c r="Z118" s="87">
        <v>0</v>
      </c>
      <c r="AA118" s="87">
        <v>0</v>
      </c>
      <c r="AB118" s="87">
        <v>0</v>
      </c>
      <c r="AC118" s="87">
        <v>0</v>
      </c>
      <c r="AD118" s="87">
        <v>0</v>
      </c>
      <c r="AE118" s="87">
        <v>0</v>
      </c>
      <c r="AF118" s="87">
        <v>0</v>
      </c>
      <c r="AG118" s="87">
        <v>0</v>
      </c>
      <c r="AH118" s="87">
        <v>0</v>
      </c>
      <c r="AI118" s="87">
        <v>0</v>
      </c>
      <c r="AJ118" s="87">
        <v>0</v>
      </c>
      <c r="AK118" s="87">
        <v>0</v>
      </c>
      <c r="AL118" s="87">
        <v>0</v>
      </c>
      <c r="AM118" s="87">
        <v>0</v>
      </c>
      <c r="AN118" s="87">
        <v>0</v>
      </c>
      <c r="AO118" s="87">
        <v>0</v>
      </c>
      <c r="AP118" s="87">
        <v>0</v>
      </c>
      <c r="AQ118" s="87">
        <v>0</v>
      </c>
      <c r="AR118" s="87">
        <v>0</v>
      </c>
      <c r="AS118" s="87">
        <v>0</v>
      </c>
      <c r="AT118" s="87">
        <v>0</v>
      </c>
      <c r="AU118" s="87">
        <v>0</v>
      </c>
      <c r="AV118" s="85">
        <v>0</v>
      </c>
    </row>
    <row r="119" spans="1:48" s="69" customFormat="1" ht="24.75" customHeight="1">
      <c r="A119" s="86" t="s">
        <v>737</v>
      </c>
      <c r="B119" s="83">
        <v>107</v>
      </c>
      <c r="C119" s="88">
        <v>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88">
        <v>0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>
        <v>0</v>
      </c>
      <c r="U119" s="88">
        <v>0</v>
      </c>
      <c r="V119" s="88">
        <v>0</v>
      </c>
      <c r="W119" s="88">
        <v>0</v>
      </c>
      <c r="X119" s="88">
        <v>0</v>
      </c>
      <c r="Y119" s="88">
        <v>0</v>
      </c>
      <c r="Z119" s="88">
        <v>0</v>
      </c>
      <c r="AA119" s="88">
        <v>0</v>
      </c>
      <c r="AB119" s="88">
        <v>0</v>
      </c>
      <c r="AC119" s="88">
        <v>0</v>
      </c>
      <c r="AD119" s="88">
        <v>0</v>
      </c>
      <c r="AE119" s="88">
        <v>0</v>
      </c>
      <c r="AF119" s="88">
        <v>0</v>
      </c>
      <c r="AG119" s="88">
        <v>0</v>
      </c>
      <c r="AH119" s="88">
        <v>0</v>
      </c>
      <c r="AI119" s="88">
        <v>0</v>
      </c>
      <c r="AJ119" s="88">
        <v>0</v>
      </c>
      <c r="AK119" s="88">
        <v>0</v>
      </c>
      <c r="AL119" s="87">
        <v>0</v>
      </c>
      <c r="AM119" s="87">
        <v>0</v>
      </c>
      <c r="AN119" s="87">
        <v>0</v>
      </c>
      <c r="AO119" s="87">
        <v>0</v>
      </c>
      <c r="AP119" s="87">
        <v>0</v>
      </c>
      <c r="AQ119" s="87">
        <v>0</v>
      </c>
      <c r="AR119" s="87">
        <v>0</v>
      </c>
      <c r="AS119" s="87">
        <v>0</v>
      </c>
      <c r="AT119" s="87">
        <v>0</v>
      </c>
      <c r="AU119" s="87">
        <v>0</v>
      </c>
      <c r="AV119" s="85">
        <v>0</v>
      </c>
    </row>
    <row r="120" spans="1:48" s="69" customFormat="1" ht="24.75" customHeight="1">
      <c r="A120" s="86" t="s">
        <v>738</v>
      </c>
      <c r="B120" s="83">
        <v>108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v>0</v>
      </c>
      <c r="N120" s="88">
        <v>0</v>
      </c>
      <c r="O120" s="88">
        <v>0</v>
      </c>
      <c r="P120" s="88">
        <v>0</v>
      </c>
      <c r="Q120" s="88">
        <v>0</v>
      </c>
      <c r="R120" s="88">
        <v>0</v>
      </c>
      <c r="S120" s="88">
        <v>0</v>
      </c>
      <c r="T120" s="88">
        <v>0</v>
      </c>
      <c r="U120" s="88">
        <v>0</v>
      </c>
      <c r="V120" s="88">
        <v>0</v>
      </c>
      <c r="W120" s="88">
        <v>0</v>
      </c>
      <c r="X120" s="88">
        <v>0</v>
      </c>
      <c r="Y120" s="88">
        <v>0</v>
      </c>
      <c r="Z120" s="88">
        <v>0</v>
      </c>
      <c r="AA120" s="88">
        <v>0</v>
      </c>
      <c r="AB120" s="88">
        <v>0</v>
      </c>
      <c r="AC120" s="88">
        <v>0</v>
      </c>
      <c r="AD120" s="88">
        <v>0</v>
      </c>
      <c r="AE120" s="88">
        <v>0</v>
      </c>
      <c r="AF120" s="88">
        <v>0</v>
      </c>
      <c r="AG120" s="88">
        <v>0</v>
      </c>
      <c r="AH120" s="88">
        <v>0</v>
      </c>
      <c r="AI120" s="88">
        <v>0</v>
      </c>
      <c r="AJ120" s="88">
        <v>0</v>
      </c>
      <c r="AK120" s="88">
        <v>0</v>
      </c>
      <c r="AL120" s="87">
        <v>0</v>
      </c>
      <c r="AM120" s="87">
        <v>0</v>
      </c>
      <c r="AN120" s="87">
        <v>0</v>
      </c>
      <c r="AO120" s="87">
        <v>0</v>
      </c>
      <c r="AP120" s="87">
        <v>0</v>
      </c>
      <c r="AQ120" s="87">
        <v>0</v>
      </c>
      <c r="AR120" s="87">
        <v>0</v>
      </c>
      <c r="AS120" s="87">
        <v>0</v>
      </c>
      <c r="AT120" s="87">
        <v>0</v>
      </c>
      <c r="AU120" s="87">
        <v>0</v>
      </c>
      <c r="AV120" s="85">
        <v>0</v>
      </c>
    </row>
    <row r="121" spans="1:48" s="69" customFormat="1" ht="24.75" customHeight="1">
      <c r="A121" s="86" t="s">
        <v>739</v>
      </c>
      <c r="B121" s="83">
        <v>109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0</v>
      </c>
      <c r="M121" s="88">
        <v>0</v>
      </c>
      <c r="N121" s="88"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0</v>
      </c>
      <c r="T121" s="88">
        <v>0</v>
      </c>
      <c r="U121" s="88">
        <v>0</v>
      </c>
      <c r="V121" s="88">
        <v>0</v>
      </c>
      <c r="W121" s="88">
        <v>0</v>
      </c>
      <c r="X121" s="88">
        <v>0</v>
      </c>
      <c r="Y121" s="88">
        <v>0</v>
      </c>
      <c r="Z121" s="88">
        <v>0</v>
      </c>
      <c r="AA121" s="88">
        <v>0</v>
      </c>
      <c r="AB121" s="88">
        <v>0</v>
      </c>
      <c r="AC121" s="88">
        <v>0</v>
      </c>
      <c r="AD121" s="88">
        <v>0</v>
      </c>
      <c r="AE121" s="88">
        <v>0</v>
      </c>
      <c r="AF121" s="88">
        <v>0</v>
      </c>
      <c r="AG121" s="88">
        <v>0</v>
      </c>
      <c r="AH121" s="88">
        <v>0</v>
      </c>
      <c r="AI121" s="88">
        <v>0</v>
      </c>
      <c r="AJ121" s="88">
        <v>0</v>
      </c>
      <c r="AK121" s="88">
        <v>0</v>
      </c>
      <c r="AL121" s="88">
        <v>0</v>
      </c>
      <c r="AM121" s="88">
        <v>0</v>
      </c>
      <c r="AN121" s="88">
        <v>0</v>
      </c>
      <c r="AO121" s="88">
        <v>0</v>
      </c>
      <c r="AP121" s="88">
        <v>0</v>
      </c>
      <c r="AQ121" s="88">
        <v>0</v>
      </c>
      <c r="AR121" s="88">
        <v>0</v>
      </c>
      <c r="AS121" s="88">
        <v>0</v>
      </c>
      <c r="AT121" s="88">
        <v>0</v>
      </c>
      <c r="AU121" s="88">
        <v>0</v>
      </c>
      <c r="AV121" s="85">
        <v>0</v>
      </c>
    </row>
    <row r="122" ht="36.75" customHeight="1"/>
    <row r="123" spans="29:47" ht="46.5" customHeight="1">
      <c r="AC123" s="287" t="s">
        <v>748</v>
      </c>
      <c r="AD123" s="281"/>
      <c r="AE123" s="281"/>
      <c r="AF123" s="281"/>
      <c r="AG123" s="92"/>
      <c r="AH123" s="290" t="s">
        <v>981</v>
      </c>
      <c r="AI123" s="291"/>
      <c r="AJ123" s="291"/>
      <c r="AK123" s="291"/>
      <c r="AL123" s="291"/>
      <c r="AM123" s="291"/>
      <c r="AN123" s="291"/>
      <c r="AO123" s="291"/>
      <c r="AP123" s="291"/>
      <c r="AQ123" s="291"/>
      <c r="AR123" s="291"/>
      <c r="AS123" s="291"/>
      <c r="AT123" s="291"/>
      <c r="AU123" s="292"/>
    </row>
    <row r="124" spans="1:47" s="95" customFormat="1" ht="1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3"/>
      <c r="AD124" s="94"/>
      <c r="AE124" s="94"/>
      <c r="AF124" s="94"/>
      <c r="AG124" s="94"/>
      <c r="AH124" s="280" t="s">
        <v>584</v>
      </c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2"/>
    </row>
    <row r="125" spans="1:47" ht="63.75" customHeigh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288" t="s">
        <v>740</v>
      </c>
      <c r="AD125" s="289"/>
      <c r="AE125" s="289"/>
      <c r="AF125" s="289"/>
      <c r="AG125" s="96"/>
      <c r="AH125" s="293" t="s">
        <v>982</v>
      </c>
      <c r="AI125" s="294"/>
      <c r="AJ125" s="294"/>
      <c r="AK125" s="294"/>
      <c r="AL125" s="294"/>
      <c r="AM125" s="294"/>
      <c r="AN125" s="294"/>
      <c r="AO125" s="294"/>
      <c r="AP125" s="294"/>
      <c r="AQ125" s="294"/>
      <c r="AR125" s="294"/>
      <c r="AS125" s="294"/>
      <c r="AT125" s="294"/>
      <c r="AU125" s="295"/>
    </row>
    <row r="126" spans="1:47" s="95" customFormat="1" ht="18.75" customHeight="1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129"/>
      <c r="AD126" s="100"/>
      <c r="AE126" s="100"/>
      <c r="AF126" s="100"/>
      <c r="AG126" s="100"/>
      <c r="AH126" s="286" t="s">
        <v>583</v>
      </c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82"/>
    </row>
    <row r="127" spans="29:47" ht="30.75" customHeight="1">
      <c r="AC127" s="97" t="s">
        <v>745</v>
      </c>
      <c r="AD127" s="100"/>
      <c r="AE127" s="100"/>
      <c r="AF127" s="100"/>
      <c r="AG127" s="100"/>
      <c r="AH127" s="278" t="s">
        <v>983</v>
      </c>
      <c r="AI127" s="279"/>
      <c r="AJ127" s="279"/>
      <c r="AK127" s="279"/>
      <c r="AL127" s="279"/>
      <c r="AM127" s="279"/>
      <c r="AN127" s="279"/>
      <c r="AO127" s="132"/>
      <c r="AP127" s="276" t="s">
        <v>984</v>
      </c>
      <c r="AQ127" s="276"/>
      <c r="AR127" s="276"/>
      <c r="AS127" s="276"/>
      <c r="AT127" s="276"/>
      <c r="AU127" s="277"/>
    </row>
    <row r="128" spans="29:47" ht="20.25">
      <c r="AC128" s="130"/>
      <c r="AD128" s="131"/>
      <c r="AE128" s="131"/>
      <c r="AF128" s="131"/>
      <c r="AG128" s="131"/>
      <c r="AH128" s="284" t="s">
        <v>741</v>
      </c>
      <c r="AI128" s="285"/>
      <c r="AJ128" s="285"/>
      <c r="AK128" s="285"/>
      <c r="AL128" s="285"/>
      <c r="AM128" s="285"/>
      <c r="AN128" s="285"/>
      <c r="AO128" s="98"/>
      <c r="AP128" s="283" t="s">
        <v>275</v>
      </c>
      <c r="AQ128" s="283"/>
      <c r="AR128" s="283"/>
      <c r="AS128" s="283"/>
      <c r="AT128" s="283"/>
      <c r="AU128" s="99"/>
    </row>
    <row r="129" spans="42:47" ht="15.75">
      <c r="AP129" s="100"/>
      <c r="AQ129" s="101"/>
      <c r="AR129" s="102"/>
      <c r="AS129" s="102"/>
      <c r="AT129" s="102"/>
      <c r="AU129" s="102"/>
    </row>
    <row r="130" spans="42:47" ht="15.75">
      <c r="AP130" s="100"/>
      <c r="AQ130" s="101"/>
      <c r="AR130" s="103"/>
      <c r="AS130" s="103"/>
      <c r="AT130" s="103"/>
      <c r="AU130" s="103"/>
    </row>
  </sheetData>
  <mergeCells count="75">
    <mergeCell ref="AC123:AF123"/>
    <mergeCell ref="AC125:AF125"/>
    <mergeCell ref="AH123:AU123"/>
    <mergeCell ref="AH125:AU125"/>
    <mergeCell ref="AP127:AU127"/>
    <mergeCell ref="AH127:AN127"/>
    <mergeCell ref="AH124:AU124"/>
    <mergeCell ref="AP128:AT128"/>
    <mergeCell ref="AH128:AN128"/>
    <mergeCell ref="AH126:AU126"/>
    <mergeCell ref="AD8:AD11"/>
    <mergeCell ref="AE9:AE11"/>
    <mergeCell ref="AC8:AC11"/>
    <mergeCell ref="Y8:AB8"/>
    <mergeCell ref="Y9:Y11"/>
    <mergeCell ref="Z9:Z11"/>
    <mergeCell ref="AA9:AA11"/>
    <mergeCell ref="AB9:AB11"/>
    <mergeCell ref="U9:U11"/>
    <mergeCell ref="V9:V11"/>
    <mergeCell ref="W9:W11"/>
    <mergeCell ref="X9:X11"/>
    <mergeCell ref="Q9:Q11"/>
    <mergeCell ref="R9:R11"/>
    <mergeCell ref="S9:S11"/>
    <mergeCell ref="T9:T11"/>
    <mergeCell ref="AL7:AV7"/>
    <mergeCell ref="AE8:AK8"/>
    <mergeCell ref="AL8:AN8"/>
    <mergeCell ref="AG9:AG11"/>
    <mergeCell ref="AH9:AH11"/>
    <mergeCell ref="AI9:AI11"/>
    <mergeCell ref="AF9:AF11"/>
    <mergeCell ref="H7:AK7"/>
    <mergeCell ref="AJ9:AJ11"/>
    <mergeCell ref="AK9:AK11"/>
    <mergeCell ref="AN10:AN11"/>
    <mergeCell ref="AL9:AL11"/>
    <mergeCell ref="AM9:AN9"/>
    <mergeCell ref="AM10:AM11"/>
    <mergeCell ref="AV8:AV11"/>
    <mergeCell ref="AO9:AQ9"/>
    <mergeCell ref="AR9:AU9"/>
    <mergeCell ref="AO10:AO11"/>
    <mergeCell ref="AP10:AQ10"/>
    <mergeCell ref="AR10:AR11"/>
    <mergeCell ref="AS10:AS11"/>
    <mergeCell ref="AT10:AU10"/>
    <mergeCell ref="AO8:AU8"/>
    <mergeCell ref="A7:A11"/>
    <mergeCell ref="B7:B11"/>
    <mergeCell ref="C8:C11"/>
    <mergeCell ref="D8:E9"/>
    <mergeCell ref="D10:D11"/>
    <mergeCell ref="E10:E11"/>
    <mergeCell ref="C7:G7"/>
    <mergeCell ref="H9:H11"/>
    <mergeCell ref="I9:P9"/>
    <mergeCell ref="I10:I11"/>
    <mergeCell ref="J10:J11"/>
    <mergeCell ref="K10:K11"/>
    <mergeCell ref="A3:H3"/>
    <mergeCell ref="Q3:T3"/>
    <mergeCell ref="O10:O11"/>
    <mergeCell ref="P10:P11"/>
    <mergeCell ref="G8:G11"/>
    <mergeCell ref="L10:L11"/>
    <mergeCell ref="M10:M11"/>
    <mergeCell ref="N10:N11"/>
    <mergeCell ref="F8:F11"/>
    <mergeCell ref="H8:X8"/>
    <mergeCell ref="A1:H1"/>
    <mergeCell ref="A2:H2"/>
    <mergeCell ref="Q2:T2"/>
    <mergeCell ref="Q1:AB1"/>
  </mergeCells>
  <printOptions horizontalCentered="1"/>
  <pageMargins left="0.3937007874015748" right="0.11811023622047245" top="0.35433070866141736" bottom="0.1968503937007874" header="0.4330708661417323" footer="0.15748031496062992"/>
  <pageSetup horizontalDpi="600" verticalDpi="600" orientation="landscape" paperSize="9" scale="31" r:id="rId2"/>
  <headerFooter alignWithMargins="0">
    <oddFooter>&amp;C&amp;A&amp;RСтраница &amp;P</oddFooter>
  </headerFooter>
  <rowBreaks count="1" manualBreakCount="1">
    <brk id="81" max="4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697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4.57421875" style="0" customWidth="1"/>
    <col min="3" max="3" width="44.8515625" style="6" customWidth="1"/>
    <col min="4" max="4" width="53.57421875" style="6" customWidth="1"/>
  </cols>
  <sheetData>
    <row r="1" spans="1:4" s="26" customFormat="1" ht="13.5" thickBot="1">
      <c r="A1" s="118" t="s">
        <v>276</v>
      </c>
      <c r="B1" s="118" t="s">
        <v>277</v>
      </c>
      <c r="C1" s="133" t="s">
        <v>278</v>
      </c>
      <c r="D1" s="133" t="s">
        <v>279</v>
      </c>
    </row>
    <row r="2" spans="1:4" ht="25.5">
      <c r="A2" s="112">
        <f>IF((SUM('Раздел 2'!H13:H13)=SUM('Раздел 2'!I13:P13)),"","Неверно!")</f>
      </c>
      <c r="B2" s="113">
        <v>125369</v>
      </c>
      <c r="C2" s="134" t="s">
        <v>216</v>
      </c>
      <c r="D2" s="134" t="s">
        <v>394</v>
      </c>
    </row>
    <row r="3" spans="1:4" ht="25.5">
      <c r="A3" s="112">
        <f>IF((SUM('Раздел 2'!H14:H14)=SUM('Раздел 2'!I14:P14)),"","Неверно!")</f>
      </c>
      <c r="B3" s="113">
        <v>125369</v>
      </c>
      <c r="C3" s="134" t="s">
        <v>217</v>
      </c>
      <c r="D3" s="134" t="s">
        <v>394</v>
      </c>
    </row>
    <row r="4" spans="1:4" ht="25.5">
      <c r="A4" s="112">
        <f>IF((SUM('Раздел 2'!H15:H15)=SUM('Раздел 2'!I15:P15)),"","Неверно!")</f>
      </c>
      <c r="B4" s="113">
        <v>125369</v>
      </c>
      <c r="C4" s="134" t="s">
        <v>218</v>
      </c>
      <c r="D4" s="134" t="s">
        <v>394</v>
      </c>
    </row>
    <row r="5" spans="1:4" ht="25.5">
      <c r="A5" s="112">
        <f>IF((SUM('Раздел 2'!H16:H16)=SUM('Раздел 2'!I16:P16)),"","Неверно!")</f>
      </c>
      <c r="B5" s="113">
        <v>125369</v>
      </c>
      <c r="C5" s="134" t="s">
        <v>219</v>
      </c>
      <c r="D5" s="134" t="s">
        <v>394</v>
      </c>
    </row>
    <row r="6" spans="1:4" ht="25.5">
      <c r="A6" s="112">
        <f>IF((SUM('Раздел 2'!H17:H17)=SUM('Раздел 2'!I17:P17)),"","Неверно!")</f>
      </c>
      <c r="B6" s="113">
        <v>125369</v>
      </c>
      <c r="C6" s="134" t="s">
        <v>220</v>
      </c>
      <c r="D6" s="134" t="s">
        <v>394</v>
      </c>
    </row>
    <row r="7" spans="1:4" ht="25.5">
      <c r="A7" s="112">
        <f>IF((SUM('Раздел 2'!H18:H18)=SUM('Раздел 2'!I18:P18)),"","Неверно!")</f>
      </c>
      <c r="B7" s="113">
        <v>125369</v>
      </c>
      <c r="C7" s="134" t="s">
        <v>221</v>
      </c>
      <c r="D7" s="134" t="s">
        <v>394</v>
      </c>
    </row>
    <row r="8" spans="1:4" ht="25.5">
      <c r="A8" s="112">
        <f>IF((SUM('Раздел 2'!H19:H19)=SUM('Раздел 2'!I19:P19)),"","Неверно!")</f>
      </c>
      <c r="B8" s="113">
        <v>125369</v>
      </c>
      <c r="C8" s="134" t="s">
        <v>222</v>
      </c>
      <c r="D8" s="134" t="s">
        <v>394</v>
      </c>
    </row>
    <row r="9" spans="1:4" ht="25.5">
      <c r="A9" s="112">
        <f>IF((SUM('Раздел 2'!H20:H20)=SUM('Раздел 2'!I20:P20)),"","Неверно!")</f>
      </c>
      <c r="B9" s="113">
        <v>125369</v>
      </c>
      <c r="C9" s="134" t="s">
        <v>223</v>
      </c>
      <c r="D9" s="134" t="s">
        <v>394</v>
      </c>
    </row>
    <row r="10" spans="1:5" ht="25.5">
      <c r="A10" s="112">
        <f>IF((SUM('Раздел 2'!H21:H21)=SUM('Раздел 2'!I21:P21)),"","Неверно!")</f>
      </c>
      <c r="B10" s="113">
        <v>125369</v>
      </c>
      <c r="C10" s="134" t="s">
        <v>224</v>
      </c>
      <c r="D10" s="134" t="s">
        <v>394</v>
      </c>
      <c r="E10" s="119"/>
    </row>
    <row r="11" spans="1:4" ht="25.5">
      <c r="A11" s="112">
        <f>IF((SUM('Раздел 2'!H22:H22)=SUM('Раздел 2'!I22:P22)),"","Неверно!")</f>
      </c>
      <c r="B11" s="113">
        <v>125369</v>
      </c>
      <c r="C11" s="134" t="s">
        <v>225</v>
      </c>
      <c r="D11" s="134" t="s">
        <v>394</v>
      </c>
    </row>
    <row r="12" spans="1:4" ht="25.5">
      <c r="A12" s="112">
        <f>IF((SUM('Раздел 2'!H23:H23)=SUM('Раздел 2'!I23:P23)),"","Неверно!")</f>
      </c>
      <c r="B12" s="113">
        <v>125369</v>
      </c>
      <c r="C12" s="134" t="s">
        <v>226</v>
      </c>
      <c r="D12" s="134" t="s">
        <v>394</v>
      </c>
    </row>
    <row r="13" spans="1:4" ht="25.5">
      <c r="A13" s="112">
        <f>IF((SUM('Раздел 2'!H24:H24)=SUM('Раздел 2'!I24:P24)),"","Неверно!")</f>
      </c>
      <c r="B13" s="113">
        <v>125369</v>
      </c>
      <c r="C13" s="134" t="s">
        <v>227</v>
      </c>
      <c r="D13" s="134" t="s">
        <v>394</v>
      </c>
    </row>
    <row r="14" spans="1:4" ht="25.5">
      <c r="A14" s="112">
        <f>IF((SUM('Раздел 2'!H25:H25)=SUM('Раздел 2'!I25:P25)),"","Неверно!")</f>
      </c>
      <c r="B14" s="113">
        <v>125369</v>
      </c>
      <c r="C14" s="134" t="s">
        <v>228</v>
      </c>
      <c r="D14" s="134" t="s">
        <v>394</v>
      </c>
    </row>
    <row r="15" spans="1:4" ht="25.5">
      <c r="A15" s="112">
        <f>IF((SUM('Раздел 2'!H26:H26)=SUM('Раздел 2'!I26:P26)),"","Неверно!")</f>
      </c>
      <c r="B15" s="113">
        <v>125369</v>
      </c>
      <c r="C15" s="134" t="s">
        <v>229</v>
      </c>
      <c r="D15" s="134" t="s">
        <v>394</v>
      </c>
    </row>
    <row r="16" spans="1:4" ht="25.5">
      <c r="A16" s="112">
        <f>IF((SUM('Раздел 2'!H27:H27)=SUM('Раздел 2'!I27:P27)),"","Неверно!")</f>
      </c>
      <c r="B16" s="113">
        <v>125369</v>
      </c>
      <c r="C16" s="134" t="s">
        <v>230</v>
      </c>
      <c r="D16" s="134" t="s">
        <v>394</v>
      </c>
    </row>
    <row r="17" spans="1:4" ht="25.5">
      <c r="A17" s="112">
        <f>IF((SUM('Раздел 2'!H28:H28)=SUM('Раздел 2'!I28:P28)),"","Неверно!")</f>
      </c>
      <c r="B17" s="113">
        <v>125369</v>
      </c>
      <c r="C17" s="134" t="s">
        <v>231</v>
      </c>
      <c r="D17" s="134" t="s">
        <v>394</v>
      </c>
    </row>
    <row r="18" spans="1:4" ht="25.5">
      <c r="A18" s="112">
        <f>IF((SUM('Раздел 2'!H29:H29)=SUM('Раздел 2'!I29:P29)),"","Неверно!")</f>
      </c>
      <c r="B18" s="113">
        <v>125369</v>
      </c>
      <c r="C18" s="134" t="s">
        <v>232</v>
      </c>
      <c r="D18" s="134" t="s">
        <v>394</v>
      </c>
    </row>
    <row r="19" spans="1:4" ht="25.5">
      <c r="A19" s="112">
        <f>IF((SUM('Раздел 2'!H30:H30)=SUM('Раздел 2'!I30:P30)),"","Неверно!")</f>
      </c>
      <c r="B19" s="113">
        <v>125369</v>
      </c>
      <c r="C19" s="134" t="s">
        <v>233</v>
      </c>
      <c r="D19" s="134" t="s">
        <v>394</v>
      </c>
    </row>
    <row r="20" spans="1:4" ht="25.5">
      <c r="A20" s="112">
        <f>IF((SUM('Раздел 2'!H31:H31)=SUM('Раздел 2'!I31:P31)),"","Неверно!")</f>
      </c>
      <c r="B20" s="113">
        <v>125369</v>
      </c>
      <c r="C20" s="134" t="s">
        <v>234</v>
      </c>
      <c r="D20" s="134" t="s">
        <v>394</v>
      </c>
    </row>
    <row r="21" spans="1:4" ht="25.5">
      <c r="A21" s="112">
        <f>IF((SUM('Раздел 2'!H32:H32)=SUM('Раздел 2'!I32:P32)),"","Неверно!")</f>
      </c>
      <c r="B21" s="113">
        <v>125369</v>
      </c>
      <c r="C21" s="134" t="s">
        <v>235</v>
      </c>
      <c r="D21" s="134" t="s">
        <v>394</v>
      </c>
    </row>
    <row r="22" spans="1:4" ht="25.5">
      <c r="A22" s="112">
        <f>IF((SUM('Раздел 2'!H33:H33)=SUM('Раздел 2'!I33:P33)),"","Неверно!")</f>
      </c>
      <c r="B22" s="113">
        <v>125369</v>
      </c>
      <c r="C22" s="134" t="s">
        <v>236</v>
      </c>
      <c r="D22" s="134" t="s">
        <v>394</v>
      </c>
    </row>
    <row r="23" spans="1:4" ht="25.5">
      <c r="A23" s="112">
        <f>IF((SUM('Раздел 2'!H34:H34)=SUM('Раздел 2'!I34:P34)),"","Неверно!")</f>
      </c>
      <c r="B23" s="113">
        <v>125369</v>
      </c>
      <c r="C23" s="134" t="s">
        <v>237</v>
      </c>
      <c r="D23" s="134" t="s">
        <v>394</v>
      </c>
    </row>
    <row r="24" spans="1:4" ht="25.5">
      <c r="A24" s="112">
        <f>IF((SUM('Раздел 2'!H35:H35)=SUM('Раздел 2'!I35:P35)),"","Неверно!")</f>
      </c>
      <c r="B24" s="113">
        <v>125369</v>
      </c>
      <c r="C24" s="134" t="s">
        <v>238</v>
      </c>
      <c r="D24" s="134" t="s">
        <v>394</v>
      </c>
    </row>
    <row r="25" spans="1:4" ht="25.5">
      <c r="A25" s="112">
        <f>IF((SUM('Раздел 2'!H36:H36)=SUM('Раздел 2'!I36:P36)),"","Неверно!")</f>
      </c>
      <c r="B25" s="113">
        <v>125369</v>
      </c>
      <c r="C25" s="134" t="s">
        <v>239</v>
      </c>
      <c r="D25" s="134" t="s">
        <v>394</v>
      </c>
    </row>
    <row r="26" spans="1:4" ht="25.5">
      <c r="A26" s="112">
        <f>IF((SUM('Раздел 2'!H37:H37)=SUM('Раздел 2'!I37:P37)),"","Неверно!")</f>
      </c>
      <c r="B26" s="113">
        <v>125369</v>
      </c>
      <c r="C26" s="134" t="s">
        <v>240</v>
      </c>
      <c r="D26" s="134" t="s">
        <v>394</v>
      </c>
    </row>
    <row r="27" spans="1:4" ht="25.5">
      <c r="A27" s="112">
        <f>IF((SUM('Раздел 2'!H38:H38)=SUM('Раздел 2'!I38:P38)),"","Неверно!")</f>
      </c>
      <c r="B27" s="113">
        <v>125369</v>
      </c>
      <c r="C27" s="134" t="s">
        <v>241</v>
      </c>
      <c r="D27" s="134" t="s">
        <v>394</v>
      </c>
    </row>
    <row r="28" spans="1:4" ht="25.5">
      <c r="A28" s="112">
        <f>IF((SUM('Раздел 2'!H39:H39)=SUM('Раздел 2'!I39:P39)),"","Неверно!")</f>
      </c>
      <c r="B28" s="113">
        <v>125369</v>
      </c>
      <c r="C28" s="134" t="s">
        <v>242</v>
      </c>
      <c r="D28" s="134" t="s">
        <v>394</v>
      </c>
    </row>
    <row r="29" spans="1:4" ht="25.5">
      <c r="A29" s="112">
        <f>IF((SUM('Раздел 2'!H40:H40)=SUM('Раздел 2'!I40:P40)),"","Неверно!")</f>
      </c>
      <c r="B29" s="113">
        <v>125369</v>
      </c>
      <c r="C29" s="134" t="s">
        <v>1191</v>
      </c>
      <c r="D29" s="134" t="s">
        <v>394</v>
      </c>
    </row>
    <row r="30" spans="1:4" ht="25.5">
      <c r="A30" s="112">
        <f>IF((SUM('Раздел 2'!H41:H41)=SUM('Раздел 2'!I41:P41)),"","Неверно!")</f>
      </c>
      <c r="B30" s="113">
        <v>125369</v>
      </c>
      <c r="C30" s="134" t="s">
        <v>1192</v>
      </c>
      <c r="D30" s="134" t="s">
        <v>394</v>
      </c>
    </row>
    <row r="31" spans="1:4" ht="25.5">
      <c r="A31" s="112">
        <f>IF((SUM('Раздел 2'!H42:H42)=SUM('Раздел 2'!I42:P42)),"","Неверно!")</f>
      </c>
      <c r="B31" s="113">
        <v>125369</v>
      </c>
      <c r="C31" s="134" t="s">
        <v>1193</v>
      </c>
      <c r="D31" s="134" t="s">
        <v>394</v>
      </c>
    </row>
    <row r="32" spans="1:4" ht="25.5">
      <c r="A32" s="112">
        <f>IF((SUM('Раздел 2'!H43:H43)=SUM('Раздел 2'!I43:P43)),"","Неверно!")</f>
      </c>
      <c r="B32" s="113">
        <v>125369</v>
      </c>
      <c r="C32" s="134" t="s">
        <v>1194</v>
      </c>
      <c r="D32" s="134" t="s">
        <v>394</v>
      </c>
    </row>
    <row r="33" spans="1:4" ht="25.5">
      <c r="A33" s="112">
        <f>IF((SUM('Раздел 2'!H44:H44)=SUM('Раздел 2'!I44:P44)),"","Неверно!")</f>
      </c>
      <c r="B33" s="113">
        <v>125369</v>
      </c>
      <c r="C33" s="134" t="s">
        <v>1195</v>
      </c>
      <c r="D33" s="134" t="s">
        <v>394</v>
      </c>
    </row>
    <row r="34" spans="1:4" ht="25.5">
      <c r="A34" s="112">
        <f>IF((SUM('Раздел 2'!H45:H45)=SUM('Раздел 2'!I45:P45)),"","Неверно!")</f>
      </c>
      <c r="B34" s="113">
        <v>125369</v>
      </c>
      <c r="C34" s="134" t="s">
        <v>1196</v>
      </c>
      <c r="D34" s="134" t="s">
        <v>394</v>
      </c>
    </row>
    <row r="35" spans="1:4" ht="25.5">
      <c r="A35" s="112">
        <f>IF((SUM('Раздел 2'!H46:H46)=SUM('Раздел 2'!I46:P46)),"","Неверно!")</f>
      </c>
      <c r="B35" s="113">
        <v>125369</v>
      </c>
      <c r="C35" s="134" t="s">
        <v>1197</v>
      </c>
      <c r="D35" s="134" t="s">
        <v>394</v>
      </c>
    </row>
    <row r="36" spans="1:4" ht="25.5">
      <c r="A36" s="112">
        <f>IF((SUM('Раздел 2'!H47:H47)=SUM('Раздел 2'!I47:P47)),"","Неверно!")</f>
      </c>
      <c r="B36" s="113">
        <v>125369</v>
      </c>
      <c r="C36" s="134" t="s">
        <v>1198</v>
      </c>
      <c r="D36" s="134" t="s">
        <v>394</v>
      </c>
    </row>
    <row r="37" spans="1:4" ht="25.5">
      <c r="A37" s="112">
        <f>IF((SUM('Раздел 2'!H48:H48)=SUM('Раздел 2'!I48:P48)),"","Неверно!")</f>
      </c>
      <c r="B37" s="113">
        <v>125369</v>
      </c>
      <c r="C37" s="134" t="s">
        <v>1199</v>
      </c>
      <c r="D37" s="134" t="s">
        <v>394</v>
      </c>
    </row>
    <row r="38" spans="1:4" ht="25.5">
      <c r="A38" s="112">
        <f>IF((SUM('Раздел 2'!H49:H49)=SUM('Раздел 2'!I49:P49)),"","Неверно!")</f>
      </c>
      <c r="B38" s="113">
        <v>125369</v>
      </c>
      <c r="C38" s="134" t="s">
        <v>1200</v>
      </c>
      <c r="D38" s="134" t="s">
        <v>394</v>
      </c>
    </row>
    <row r="39" spans="1:4" ht="25.5">
      <c r="A39" s="112">
        <f>IF((SUM('Раздел 2'!H50:H50)=SUM('Раздел 2'!I50:P50)),"","Неверно!")</f>
      </c>
      <c r="B39" s="113">
        <v>125369</v>
      </c>
      <c r="C39" s="134" t="s">
        <v>1201</v>
      </c>
      <c r="D39" s="134" t="s">
        <v>394</v>
      </c>
    </row>
    <row r="40" spans="1:4" ht="25.5">
      <c r="A40" s="112">
        <f>IF((SUM('Раздел 2'!H51:H51)=SUM('Раздел 2'!I51:P51)),"","Неверно!")</f>
      </c>
      <c r="B40" s="113">
        <v>125369</v>
      </c>
      <c r="C40" s="134" t="s">
        <v>1202</v>
      </c>
      <c r="D40" s="134" t="s">
        <v>394</v>
      </c>
    </row>
    <row r="41" spans="1:4" ht="25.5">
      <c r="A41" s="112">
        <f>IF((SUM('Раздел 2'!H52:H52)=SUM('Раздел 2'!I52:P52)),"","Неверно!")</f>
      </c>
      <c r="B41" s="113">
        <v>125369</v>
      </c>
      <c r="C41" s="134" t="s">
        <v>1203</v>
      </c>
      <c r="D41" s="134" t="s">
        <v>394</v>
      </c>
    </row>
    <row r="42" spans="1:4" ht="25.5">
      <c r="A42" s="112">
        <f>IF((SUM('Раздел 2'!H53:H53)=SUM('Раздел 2'!I53:P53)),"","Неверно!")</f>
      </c>
      <c r="B42" s="113">
        <v>125369</v>
      </c>
      <c r="C42" s="134" t="s">
        <v>1204</v>
      </c>
      <c r="D42" s="134" t="s">
        <v>394</v>
      </c>
    </row>
    <row r="43" spans="1:4" ht="25.5">
      <c r="A43" s="112">
        <f>IF((SUM('Раздел 2'!H54:H54)=SUM('Раздел 2'!I54:P54)),"","Неверно!")</f>
      </c>
      <c r="B43" s="113">
        <v>125369</v>
      </c>
      <c r="C43" s="134" t="s">
        <v>1205</v>
      </c>
      <c r="D43" s="134" t="s">
        <v>394</v>
      </c>
    </row>
    <row r="44" spans="1:4" ht="25.5">
      <c r="A44" s="112">
        <f>IF((SUM('Раздел 2'!H55:H55)=SUM('Раздел 2'!I55:P55)),"","Неверно!")</f>
      </c>
      <c r="B44" s="113">
        <v>125369</v>
      </c>
      <c r="C44" s="134" t="s">
        <v>1206</v>
      </c>
      <c r="D44" s="134" t="s">
        <v>394</v>
      </c>
    </row>
    <row r="45" spans="1:4" ht="25.5">
      <c r="A45" s="112">
        <f>IF((SUM('Раздел 2'!H56:H56)=SUM('Раздел 2'!I56:P56)),"","Неверно!")</f>
      </c>
      <c r="B45" s="113">
        <v>125369</v>
      </c>
      <c r="C45" s="134" t="s">
        <v>1207</v>
      </c>
      <c r="D45" s="134" t="s">
        <v>394</v>
      </c>
    </row>
    <row r="46" spans="1:4" ht="25.5">
      <c r="A46" s="112">
        <f>IF((SUM('Раздел 2'!H57:H57)=SUM('Раздел 2'!I57:P57)),"","Неверно!")</f>
      </c>
      <c r="B46" s="113">
        <v>125369</v>
      </c>
      <c r="C46" s="134" t="s">
        <v>1208</v>
      </c>
      <c r="D46" s="134" t="s">
        <v>394</v>
      </c>
    </row>
    <row r="47" spans="1:4" ht="25.5">
      <c r="A47" s="112">
        <f>IF((SUM('Раздел 2'!H58:H58)=SUM('Раздел 2'!I58:P58)),"","Неверно!")</f>
      </c>
      <c r="B47" s="113">
        <v>125369</v>
      </c>
      <c r="C47" s="134" t="s">
        <v>1209</v>
      </c>
      <c r="D47" s="134" t="s">
        <v>394</v>
      </c>
    </row>
    <row r="48" spans="1:4" ht="25.5">
      <c r="A48" s="112">
        <f>IF((SUM('Раздел 2'!H59:H59)=SUM('Раздел 2'!I59:P59)),"","Неверно!")</f>
      </c>
      <c r="B48" s="113">
        <v>125369</v>
      </c>
      <c r="C48" s="134" t="s">
        <v>1210</v>
      </c>
      <c r="D48" s="134" t="s">
        <v>394</v>
      </c>
    </row>
    <row r="49" spans="1:4" ht="25.5">
      <c r="A49" s="112">
        <f>IF((SUM('Раздел 2'!H60:H60)=SUM('Раздел 2'!I60:P60)),"","Неверно!")</f>
      </c>
      <c r="B49" s="113">
        <v>125369</v>
      </c>
      <c r="C49" s="134" t="s">
        <v>1211</v>
      </c>
      <c r="D49" s="134" t="s">
        <v>394</v>
      </c>
    </row>
    <row r="50" spans="1:4" ht="25.5">
      <c r="A50" s="112">
        <f>IF((SUM('Раздел 2'!H61:H61)=SUM('Раздел 2'!I61:P61)),"","Неверно!")</f>
      </c>
      <c r="B50" s="113">
        <v>125369</v>
      </c>
      <c r="C50" s="134" t="s">
        <v>1212</v>
      </c>
      <c r="D50" s="134" t="s">
        <v>394</v>
      </c>
    </row>
    <row r="51" spans="1:4" ht="25.5">
      <c r="A51" s="112">
        <f>IF((SUM('Раздел 2'!H62:H62)=SUM('Раздел 2'!I62:P62)),"","Неверно!")</f>
      </c>
      <c r="B51" s="113">
        <v>125369</v>
      </c>
      <c r="C51" s="134" t="s">
        <v>1213</v>
      </c>
      <c r="D51" s="134" t="s">
        <v>394</v>
      </c>
    </row>
    <row r="52" spans="1:4" ht="25.5">
      <c r="A52" s="112">
        <f>IF((SUM('Раздел 2'!H63:H63)=SUM('Раздел 2'!I63:P63)),"","Неверно!")</f>
      </c>
      <c r="B52" s="113">
        <v>125369</v>
      </c>
      <c r="C52" s="134" t="s">
        <v>1214</v>
      </c>
      <c r="D52" s="134" t="s">
        <v>394</v>
      </c>
    </row>
    <row r="53" spans="1:4" ht="25.5">
      <c r="A53" s="112">
        <f>IF((SUM('Раздел 2'!H64:H64)=SUM('Раздел 2'!I64:P64)),"","Неверно!")</f>
      </c>
      <c r="B53" s="113">
        <v>125369</v>
      </c>
      <c r="C53" s="134" t="s">
        <v>1215</v>
      </c>
      <c r="D53" s="134" t="s">
        <v>394</v>
      </c>
    </row>
    <row r="54" spans="1:4" ht="25.5">
      <c r="A54" s="112">
        <f>IF((SUM('Раздел 2'!H65:H65)=SUM('Раздел 2'!I65:P65)),"","Неверно!")</f>
      </c>
      <c r="B54" s="113">
        <v>125369</v>
      </c>
      <c r="C54" s="134" t="s">
        <v>1216</v>
      </c>
      <c r="D54" s="134" t="s">
        <v>394</v>
      </c>
    </row>
    <row r="55" spans="1:4" ht="25.5">
      <c r="A55" s="112">
        <f>IF((SUM('Раздел 2'!H66:H66)=SUM('Раздел 2'!I66:P66)),"","Неверно!")</f>
      </c>
      <c r="B55" s="113">
        <v>125369</v>
      </c>
      <c r="C55" s="134" t="s">
        <v>1217</v>
      </c>
      <c r="D55" s="134" t="s">
        <v>394</v>
      </c>
    </row>
    <row r="56" spans="1:4" ht="25.5">
      <c r="A56" s="112">
        <f>IF((SUM('Раздел 2'!H67:H67)=SUM('Раздел 2'!I67:P67)),"","Неверно!")</f>
      </c>
      <c r="B56" s="113">
        <v>125369</v>
      </c>
      <c r="C56" s="134" t="s">
        <v>1218</v>
      </c>
      <c r="D56" s="134" t="s">
        <v>394</v>
      </c>
    </row>
    <row r="57" spans="1:4" ht="25.5">
      <c r="A57" s="112">
        <f>IF((SUM('Раздел 2'!H68:H68)=SUM('Раздел 2'!I68:P68)),"","Неверно!")</f>
      </c>
      <c r="B57" s="113">
        <v>125369</v>
      </c>
      <c r="C57" s="134" t="s">
        <v>1219</v>
      </c>
      <c r="D57" s="134" t="s">
        <v>394</v>
      </c>
    </row>
    <row r="58" spans="1:4" ht="25.5">
      <c r="A58" s="112">
        <f>IF((SUM('Раздел 2'!H69:H69)=SUM('Раздел 2'!I69:P69)),"","Неверно!")</f>
      </c>
      <c r="B58" s="113">
        <v>125369</v>
      </c>
      <c r="C58" s="134" t="s">
        <v>1220</v>
      </c>
      <c r="D58" s="134" t="s">
        <v>394</v>
      </c>
    </row>
    <row r="59" spans="1:4" ht="25.5">
      <c r="A59" s="112">
        <f>IF((SUM('Раздел 2'!H70:H70)=SUM('Раздел 2'!I70:P70)),"","Неверно!")</f>
      </c>
      <c r="B59" s="113">
        <v>125369</v>
      </c>
      <c r="C59" s="134" t="s">
        <v>1221</v>
      </c>
      <c r="D59" s="134" t="s">
        <v>394</v>
      </c>
    </row>
    <row r="60" spans="1:4" ht="25.5">
      <c r="A60" s="112">
        <f>IF((SUM('Раздел 2'!H71:H71)=SUM('Раздел 2'!I71:P71)),"","Неверно!")</f>
      </c>
      <c r="B60" s="113">
        <v>125369</v>
      </c>
      <c r="C60" s="134" t="s">
        <v>1222</v>
      </c>
      <c r="D60" s="134" t="s">
        <v>394</v>
      </c>
    </row>
    <row r="61" spans="1:4" ht="25.5">
      <c r="A61" s="112">
        <f>IF((SUM('Раздел 2'!H72:H72)=SUM('Раздел 2'!I72:P72)),"","Неверно!")</f>
      </c>
      <c r="B61" s="113">
        <v>125369</v>
      </c>
      <c r="C61" s="134" t="s">
        <v>1223</v>
      </c>
      <c r="D61" s="134" t="s">
        <v>394</v>
      </c>
    </row>
    <row r="62" spans="1:4" ht="25.5">
      <c r="A62" s="112">
        <f>IF((SUM('Раздел 2'!H73:H73)=SUM('Раздел 2'!I73:P73)),"","Неверно!")</f>
      </c>
      <c r="B62" s="113">
        <v>125369</v>
      </c>
      <c r="C62" s="134" t="s">
        <v>1224</v>
      </c>
      <c r="D62" s="134" t="s">
        <v>394</v>
      </c>
    </row>
    <row r="63" spans="1:4" ht="25.5">
      <c r="A63" s="112">
        <f>IF((SUM('Раздел 2'!H74:H74)=SUM('Раздел 2'!I74:P74)),"","Неверно!")</f>
      </c>
      <c r="B63" s="113">
        <v>125369</v>
      </c>
      <c r="C63" s="134" t="s">
        <v>1225</v>
      </c>
      <c r="D63" s="134" t="s">
        <v>394</v>
      </c>
    </row>
    <row r="64" spans="1:4" ht="25.5">
      <c r="A64" s="112">
        <f>IF((SUM('Раздел 2'!H75:H75)=SUM('Раздел 2'!I75:P75)),"","Неверно!")</f>
      </c>
      <c r="B64" s="113">
        <v>125369</v>
      </c>
      <c r="C64" s="134" t="s">
        <v>1226</v>
      </c>
      <c r="D64" s="134" t="s">
        <v>394</v>
      </c>
    </row>
    <row r="65" spans="1:4" ht="25.5">
      <c r="A65" s="112">
        <f>IF((SUM('Раздел 2'!H76:H76)=SUM('Раздел 2'!I76:P76)),"","Неверно!")</f>
      </c>
      <c r="B65" s="113">
        <v>125369</v>
      </c>
      <c r="C65" s="134" t="s">
        <v>1227</v>
      </c>
      <c r="D65" s="134" t="s">
        <v>394</v>
      </c>
    </row>
    <row r="66" spans="1:4" ht="25.5">
      <c r="A66" s="112">
        <f>IF((SUM('Раздел 2'!H77:H77)=SUM('Раздел 2'!I77:P77)),"","Неверно!")</f>
      </c>
      <c r="B66" s="113">
        <v>125369</v>
      </c>
      <c r="C66" s="134" t="s">
        <v>1228</v>
      </c>
      <c r="D66" s="134" t="s">
        <v>394</v>
      </c>
    </row>
    <row r="67" spans="1:4" ht="25.5">
      <c r="A67" s="112">
        <f>IF((SUM('Раздел 2'!H78:H78)=SUM('Раздел 2'!I78:P78)),"","Неверно!")</f>
      </c>
      <c r="B67" s="113">
        <v>125369</v>
      </c>
      <c r="C67" s="134" t="s">
        <v>1229</v>
      </c>
      <c r="D67" s="134" t="s">
        <v>394</v>
      </c>
    </row>
    <row r="68" spans="1:4" ht="25.5">
      <c r="A68" s="112">
        <f>IF((SUM('Раздел 2'!H79:H79)=SUM('Раздел 2'!I79:P79)),"","Неверно!")</f>
      </c>
      <c r="B68" s="113">
        <v>125369</v>
      </c>
      <c r="C68" s="134" t="s">
        <v>1230</v>
      </c>
      <c r="D68" s="134" t="s">
        <v>394</v>
      </c>
    </row>
    <row r="69" spans="1:4" ht="25.5">
      <c r="A69" s="112">
        <f>IF((SUM('Раздел 2'!H80:H80)=SUM('Раздел 2'!I80:P80)),"","Неверно!")</f>
      </c>
      <c r="B69" s="113">
        <v>125369</v>
      </c>
      <c r="C69" s="134" t="s">
        <v>1231</v>
      </c>
      <c r="D69" s="134" t="s">
        <v>394</v>
      </c>
    </row>
    <row r="70" spans="1:4" ht="25.5">
      <c r="A70" s="112">
        <f>IF((SUM('Раздел 2'!H81:H81)=SUM('Раздел 2'!I81:P81)),"","Неверно!")</f>
      </c>
      <c r="B70" s="113">
        <v>125369</v>
      </c>
      <c r="C70" s="134" t="s">
        <v>1232</v>
      </c>
      <c r="D70" s="134" t="s">
        <v>394</v>
      </c>
    </row>
    <row r="71" spans="1:4" ht="25.5">
      <c r="A71" s="112">
        <f>IF((SUM('Раздел 2'!H82:H82)=SUM('Раздел 2'!I82:P82)),"","Неверно!")</f>
      </c>
      <c r="B71" s="113">
        <v>125369</v>
      </c>
      <c r="C71" s="134" t="s">
        <v>1233</v>
      </c>
      <c r="D71" s="134" t="s">
        <v>394</v>
      </c>
    </row>
    <row r="72" spans="1:4" ht="25.5">
      <c r="A72" s="112">
        <f>IF((SUM('Раздел 2'!H83:H83)=SUM('Раздел 2'!I83:P83)),"","Неверно!")</f>
      </c>
      <c r="B72" s="113">
        <v>125369</v>
      </c>
      <c r="C72" s="134" t="s">
        <v>1234</v>
      </c>
      <c r="D72" s="134" t="s">
        <v>394</v>
      </c>
    </row>
    <row r="73" spans="1:4" ht="25.5">
      <c r="A73" s="112">
        <f>IF((SUM('Раздел 2'!H84:H84)=SUM('Раздел 2'!I84:P84)),"","Неверно!")</f>
      </c>
      <c r="B73" s="113">
        <v>125369</v>
      </c>
      <c r="C73" s="134" t="s">
        <v>1235</v>
      </c>
      <c r="D73" s="134" t="s">
        <v>394</v>
      </c>
    </row>
    <row r="74" spans="1:4" ht="25.5">
      <c r="A74" s="112">
        <f>IF((SUM('Раздел 2'!H85:H85)=SUM('Раздел 2'!I85:P85)),"","Неверно!")</f>
      </c>
      <c r="B74" s="113">
        <v>125369</v>
      </c>
      <c r="C74" s="134" t="s">
        <v>1236</v>
      </c>
      <c r="D74" s="134" t="s">
        <v>394</v>
      </c>
    </row>
    <row r="75" spans="1:4" ht="25.5">
      <c r="A75" s="112">
        <f>IF((SUM('Раздел 2'!H86:H86)=SUM('Раздел 2'!I86:P86)),"","Неверно!")</f>
      </c>
      <c r="B75" s="113">
        <v>125369</v>
      </c>
      <c r="C75" s="134" t="s">
        <v>1237</v>
      </c>
      <c r="D75" s="134" t="s">
        <v>394</v>
      </c>
    </row>
    <row r="76" spans="1:4" ht="25.5">
      <c r="A76" s="112">
        <f>IF((SUM('Раздел 2'!H87:H87)=SUM('Раздел 2'!I87:P87)),"","Неверно!")</f>
      </c>
      <c r="B76" s="113">
        <v>125369</v>
      </c>
      <c r="C76" s="134" t="s">
        <v>1238</v>
      </c>
      <c r="D76" s="134" t="s">
        <v>394</v>
      </c>
    </row>
    <row r="77" spans="1:4" ht="25.5">
      <c r="A77" s="112">
        <f>IF((SUM('Раздел 2'!H88:H88)=SUM('Раздел 2'!I88:P88)),"","Неверно!")</f>
      </c>
      <c r="B77" s="113">
        <v>125369</v>
      </c>
      <c r="C77" s="134" t="s">
        <v>1239</v>
      </c>
      <c r="D77" s="134" t="s">
        <v>394</v>
      </c>
    </row>
    <row r="78" spans="1:4" ht="25.5">
      <c r="A78" s="112">
        <f>IF((SUM('Раздел 2'!H89:H89)=SUM('Раздел 2'!I89:P89)),"","Неверно!")</f>
      </c>
      <c r="B78" s="113">
        <v>125369</v>
      </c>
      <c r="C78" s="134" t="s">
        <v>1240</v>
      </c>
      <c r="D78" s="134" t="s">
        <v>394</v>
      </c>
    </row>
    <row r="79" spans="1:4" ht="25.5">
      <c r="A79" s="112">
        <f>IF((SUM('Раздел 2'!H90:H90)=SUM('Раздел 2'!I90:P90)),"","Неверно!")</f>
      </c>
      <c r="B79" s="113">
        <v>125369</v>
      </c>
      <c r="C79" s="134" t="s">
        <v>1241</v>
      </c>
      <c r="D79" s="134" t="s">
        <v>394</v>
      </c>
    </row>
    <row r="80" spans="1:4" ht="25.5">
      <c r="A80" s="112">
        <f>IF((SUM('Раздел 2'!H91:H91)=SUM('Раздел 2'!I91:P91)),"","Неверно!")</f>
      </c>
      <c r="B80" s="113">
        <v>125369</v>
      </c>
      <c r="C80" s="134" t="s">
        <v>1242</v>
      </c>
      <c r="D80" s="134" t="s">
        <v>394</v>
      </c>
    </row>
    <row r="81" spans="1:4" ht="25.5">
      <c r="A81" s="112">
        <f>IF((SUM('Раздел 2'!H92:H92)=SUM('Раздел 2'!I92:P92)),"","Неверно!")</f>
      </c>
      <c r="B81" s="113">
        <v>125369</v>
      </c>
      <c r="C81" s="134" t="s">
        <v>1243</v>
      </c>
      <c r="D81" s="134" t="s">
        <v>394</v>
      </c>
    </row>
    <row r="82" spans="1:4" ht="25.5">
      <c r="A82" s="112">
        <f>IF((SUM('Раздел 2'!H93:H93)=SUM('Раздел 2'!I93:P93)),"","Неверно!")</f>
      </c>
      <c r="B82" s="113">
        <v>125369</v>
      </c>
      <c r="C82" s="134" t="s">
        <v>1244</v>
      </c>
      <c r="D82" s="134" t="s">
        <v>394</v>
      </c>
    </row>
    <row r="83" spans="1:4" ht="25.5">
      <c r="A83" s="112">
        <f>IF((SUM('Раздел 2'!H94:H94)=SUM('Раздел 2'!I94:P94)),"","Неверно!")</f>
      </c>
      <c r="B83" s="113">
        <v>125369</v>
      </c>
      <c r="C83" s="134" t="s">
        <v>1245</v>
      </c>
      <c r="D83" s="134" t="s">
        <v>394</v>
      </c>
    </row>
    <row r="84" spans="1:4" ht="25.5">
      <c r="A84" s="112">
        <f>IF((SUM('Раздел 2'!H95:H95)=SUM('Раздел 2'!I95:P95)),"","Неверно!")</f>
      </c>
      <c r="B84" s="113">
        <v>125369</v>
      </c>
      <c r="C84" s="134" t="s">
        <v>1246</v>
      </c>
      <c r="D84" s="134" t="s">
        <v>394</v>
      </c>
    </row>
    <row r="85" spans="1:4" ht="25.5">
      <c r="A85" s="112">
        <f>IF((SUM('Раздел 2'!H96:H96)=SUM('Раздел 2'!I96:P96)),"","Неверно!")</f>
      </c>
      <c r="B85" s="113">
        <v>125369</v>
      </c>
      <c r="C85" s="134" t="s">
        <v>1247</v>
      </c>
      <c r="D85" s="134" t="s">
        <v>394</v>
      </c>
    </row>
    <row r="86" spans="1:4" ht="25.5">
      <c r="A86" s="112">
        <f>IF((SUM('Раздел 2'!H97:H97)=SUM('Раздел 2'!I97:P97)),"","Неверно!")</f>
      </c>
      <c r="B86" s="113">
        <v>125369</v>
      </c>
      <c r="C86" s="134" t="s">
        <v>1248</v>
      </c>
      <c r="D86" s="134" t="s">
        <v>394</v>
      </c>
    </row>
    <row r="87" spans="1:4" ht="25.5">
      <c r="A87" s="112">
        <f>IF((SUM('Раздел 2'!H98:H98)=SUM('Раздел 2'!I98:P98)),"","Неверно!")</f>
      </c>
      <c r="B87" s="113">
        <v>125369</v>
      </c>
      <c r="C87" s="134" t="s">
        <v>1249</v>
      </c>
      <c r="D87" s="134" t="s">
        <v>394</v>
      </c>
    </row>
    <row r="88" spans="1:4" ht="25.5">
      <c r="A88" s="112">
        <f>IF((SUM('Раздел 2'!H99:H99)=SUM('Раздел 2'!I99:P99)),"","Неверно!")</f>
      </c>
      <c r="B88" s="113">
        <v>125369</v>
      </c>
      <c r="C88" s="134" t="s">
        <v>1250</v>
      </c>
      <c r="D88" s="134" t="s">
        <v>394</v>
      </c>
    </row>
    <row r="89" spans="1:4" ht="25.5">
      <c r="A89" s="112">
        <f>IF((SUM('Раздел 2'!H100:H100)=SUM('Раздел 2'!I100:P100)),"","Неверно!")</f>
      </c>
      <c r="B89" s="113">
        <v>125369</v>
      </c>
      <c r="C89" s="134" t="s">
        <v>1251</v>
      </c>
      <c r="D89" s="134" t="s">
        <v>394</v>
      </c>
    </row>
    <row r="90" spans="1:4" ht="25.5">
      <c r="A90" s="112">
        <f>IF((SUM('Раздел 2'!H101:H101)=SUM('Раздел 2'!I101:P101)),"","Неверно!")</f>
      </c>
      <c r="B90" s="113">
        <v>125369</v>
      </c>
      <c r="C90" s="134" t="s">
        <v>1252</v>
      </c>
      <c r="D90" s="134" t="s">
        <v>394</v>
      </c>
    </row>
    <row r="91" spans="1:4" ht="25.5">
      <c r="A91" s="112">
        <f>IF((SUM('Раздел 2'!H102:H102)=SUM('Раздел 2'!I102:P102)),"","Неверно!")</f>
      </c>
      <c r="B91" s="113">
        <v>125369</v>
      </c>
      <c r="C91" s="134" t="s">
        <v>1253</v>
      </c>
      <c r="D91" s="134" t="s">
        <v>394</v>
      </c>
    </row>
    <row r="92" spans="1:4" ht="25.5">
      <c r="A92" s="112">
        <f>IF((SUM('Раздел 2'!H103:H103)=SUM('Раздел 2'!I103:P103)),"","Неверно!")</f>
      </c>
      <c r="B92" s="113">
        <v>125369</v>
      </c>
      <c r="C92" s="134" t="s">
        <v>1254</v>
      </c>
      <c r="D92" s="134" t="s">
        <v>394</v>
      </c>
    </row>
    <row r="93" spans="1:4" ht="25.5">
      <c r="A93" s="112">
        <f>IF((SUM('Раздел 2'!H104:H104)=SUM('Раздел 2'!I104:P104)),"","Неверно!")</f>
      </c>
      <c r="B93" s="113">
        <v>125369</v>
      </c>
      <c r="C93" s="134" t="s">
        <v>1255</v>
      </c>
      <c r="D93" s="134" t="s">
        <v>394</v>
      </c>
    </row>
    <row r="94" spans="1:4" ht="25.5">
      <c r="A94" s="112">
        <f>IF((SUM('Раздел 2'!H105:H105)=SUM('Раздел 2'!I105:P105)),"","Неверно!")</f>
      </c>
      <c r="B94" s="113">
        <v>125369</v>
      </c>
      <c r="C94" s="134" t="s">
        <v>1256</v>
      </c>
      <c r="D94" s="134" t="s">
        <v>394</v>
      </c>
    </row>
    <row r="95" spans="1:4" ht="25.5">
      <c r="A95" s="112">
        <f>IF((SUM('Раздел 2'!H106:H106)=SUM('Раздел 2'!I106:P106)),"","Неверно!")</f>
      </c>
      <c r="B95" s="113">
        <v>125369</v>
      </c>
      <c r="C95" s="134" t="s">
        <v>1257</v>
      </c>
      <c r="D95" s="134" t="s">
        <v>394</v>
      </c>
    </row>
    <row r="96" spans="1:4" ht="25.5">
      <c r="A96" s="112">
        <f>IF((SUM('Раздел 2'!H107:H107)=SUM('Раздел 2'!I107:P107)),"","Неверно!")</f>
      </c>
      <c r="B96" s="113">
        <v>125369</v>
      </c>
      <c r="C96" s="134" t="s">
        <v>1258</v>
      </c>
      <c r="D96" s="134" t="s">
        <v>394</v>
      </c>
    </row>
    <row r="97" spans="1:4" ht="25.5">
      <c r="A97" s="112">
        <f>IF((SUM('Раздел 2'!H108:H108)=SUM('Раздел 2'!I108:P108)),"","Неверно!")</f>
      </c>
      <c r="B97" s="113">
        <v>125369</v>
      </c>
      <c r="C97" s="134" t="s">
        <v>1259</v>
      </c>
      <c r="D97" s="134" t="s">
        <v>394</v>
      </c>
    </row>
    <row r="98" spans="1:4" ht="25.5">
      <c r="A98" s="112">
        <f>IF((SUM('Раздел 2'!H109:H109)=SUM('Раздел 2'!I109:P109)),"","Неверно!")</f>
      </c>
      <c r="B98" s="113">
        <v>125369</v>
      </c>
      <c r="C98" s="134" t="s">
        <v>1260</v>
      </c>
      <c r="D98" s="134" t="s">
        <v>394</v>
      </c>
    </row>
    <row r="99" spans="1:4" ht="25.5">
      <c r="A99" s="112">
        <f>IF((SUM('Раздел 2'!H110:H110)=SUM('Раздел 2'!I110:P110)),"","Неверно!")</f>
      </c>
      <c r="B99" s="113">
        <v>125369</v>
      </c>
      <c r="C99" s="134" t="s">
        <v>1261</v>
      </c>
      <c r="D99" s="134" t="s">
        <v>394</v>
      </c>
    </row>
    <row r="100" spans="1:4" ht="25.5">
      <c r="A100" s="112">
        <f>IF((SUM('Раздел 2'!H111:H111)=SUM('Раздел 2'!I111:P111)),"","Неверно!")</f>
      </c>
      <c r="B100" s="113">
        <v>125369</v>
      </c>
      <c r="C100" s="134" t="s">
        <v>1262</v>
      </c>
      <c r="D100" s="134" t="s">
        <v>394</v>
      </c>
    </row>
    <row r="101" spans="1:4" ht="25.5">
      <c r="A101" s="112">
        <f>IF((SUM('Раздел 2'!H112:H112)=SUM('Раздел 2'!I112:P112)),"","Неверно!")</f>
      </c>
      <c r="B101" s="113">
        <v>125369</v>
      </c>
      <c r="C101" s="134" t="s">
        <v>1263</v>
      </c>
      <c r="D101" s="134" t="s">
        <v>394</v>
      </c>
    </row>
    <row r="102" spans="1:4" ht="25.5">
      <c r="A102" s="112">
        <f>IF((SUM('Раздел 2'!H113:H113)=SUM('Раздел 2'!I113:P113)),"","Неверно!")</f>
      </c>
      <c r="B102" s="113">
        <v>125369</v>
      </c>
      <c r="C102" s="134" t="s">
        <v>1264</v>
      </c>
      <c r="D102" s="134" t="s">
        <v>394</v>
      </c>
    </row>
    <row r="103" spans="1:4" ht="25.5">
      <c r="A103" s="112">
        <f>IF((SUM('Раздел 2'!H114:H114)=SUM('Раздел 2'!I114:P114)),"","Неверно!")</f>
      </c>
      <c r="B103" s="113">
        <v>125369</v>
      </c>
      <c r="C103" s="134" t="s">
        <v>1265</v>
      </c>
      <c r="D103" s="134" t="s">
        <v>394</v>
      </c>
    </row>
    <row r="104" spans="1:4" ht="25.5">
      <c r="A104" s="112">
        <f>IF((SUM('Раздел 2'!H115:H115)=SUM('Раздел 2'!I115:P115)),"","Неверно!")</f>
      </c>
      <c r="B104" s="113">
        <v>125369</v>
      </c>
      <c r="C104" s="134" t="s">
        <v>1266</v>
      </c>
      <c r="D104" s="134" t="s">
        <v>394</v>
      </c>
    </row>
    <row r="105" spans="1:4" ht="25.5">
      <c r="A105" s="112">
        <f>IF((SUM('Раздел 2'!H116:H116)=SUM('Раздел 2'!I116:P116)),"","Неверно!")</f>
      </c>
      <c r="B105" s="113">
        <v>125369</v>
      </c>
      <c r="C105" s="134" t="s">
        <v>1267</v>
      </c>
      <c r="D105" s="134" t="s">
        <v>394</v>
      </c>
    </row>
    <row r="106" spans="1:4" ht="25.5">
      <c r="A106" s="112">
        <f>IF((SUM('Раздел 2'!H117:H117)=SUM('Раздел 2'!I117:P117)),"","Неверно!")</f>
      </c>
      <c r="B106" s="113">
        <v>125369</v>
      </c>
      <c r="C106" s="134" t="s">
        <v>1268</v>
      </c>
      <c r="D106" s="134" t="s">
        <v>394</v>
      </c>
    </row>
    <row r="107" spans="1:4" ht="25.5">
      <c r="A107" s="112">
        <f>IF((SUM('Раздел 2'!H118:H118)=SUM('Раздел 2'!I118:P118)),"","Неверно!")</f>
      </c>
      <c r="B107" s="113">
        <v>125369</v>
      </c>
      <c r="C107" s="134" t="s">
        <v>1269</v>
      </c>
      <c r="D107" s="134" t="s">
        <v>394</v>
      </c>
    </row>
    <row r="108" spans="1:4" ht="25.5">
      <c r="A108" s="112">
        <f>IF((SUM('Раздел 2'!H119:H119)=SUM('Раздел 2'!I119:P119)),"","Неверно!")</f>
      </c>
      <c r="B108" s="113">
        <v>125369</v>
      </c>
      <c r="C108" s="134" t="s">
        <v>1270</v>
      </c>
      <c r="D108" s="134" t="s">
        <v>394</v>
      </c>
    </row>
    <row r="109" spans="1:4" ht="25.5">
      <c r="A109" s="112">
        <f>IF((SUM('Раздел 2'!H120:H120)=SUM('Раздел 2'!I120:P120)),"","Неверно!")</f>
      </c>
      <c r="B109" s="113">
        <v>125369</v>
      </c>
      <c r="C109" s="134" t="s">
        <v>1271</v>
      </c>
      <c r="D109" s="134" t="s">
        <v>394</v>
      </c>
    </row>
    <row r="110" spans="1:4" ht="25.5">
      <c r="A110" s="112">
        <f>IF((SUM('Раздел 2'!H121:H121)=SUM('Раздел 2'!I121:P121)),"","Неверно!")</f>
      </c>
      <c r="B110" s="113">
        <v>125369</v>
      </c>
      <c r="C110" s="134" t="s">
        <v>1272</v>
      </c>
      <c r="D110" s="134" t="s">
        <v>394</v>
      </c>
    </row>
    <row r="111" spans="1:4" ht="25.5">
      <c r="A111" s="112">
        <f>IF((SUM('Раздел 2'!C13:C13)=SUM('Раздел 2'!C14:C121)),"","Неверно!")</f>
      </c>
      <c r="B111" s="113">
        <v>125371</v>
      </c>
      <c r="C111" s="134" t="s">
        <v>1273</v>
      </c>
      <c r="D111" s="134" t="s">
        <v>393</v>
      </c>
    </row>
    <row r="112" spans="1:4" ht="25.5">
      <c r="A112" s="112">
        <f>IF((SUM('Раздел 2'!D13:D13)=SUM('Раздел 2'!D14:D121)),"","Неверно!")</f>
      </c>
      <c r="B112" s="113">
        <v>125371</v>
      </c>
      <c r="C112" s="134" t="s">
        <v>1274</v>
      </c>
      <c r="D112" s="134" t="s">
        <v>393</v>
      </c>
    </row>
    <row r="113" spans="1:4" ht="25.5">
      <c r="A113" s="112">
        <f>IF((SUM('Раздел 2'!E13:E13)=SUM('Раздел 2'!E14:E121)),"","Неверно!")</f>
      </c>
      <c r="B113" s="113">
        <v>125371</v>
      </c>
      <c r="C113" s="134" t="s">
        <v>1275</v>
      </c>
      <c r="D113" s="134" t="s">
        <v>393</v>
      </c>
    </row>
    <row r="114" spans="1:4" ht="25.5">
      <c r="A114" s="112">
        <f>IF((SUM('Раздел 2'!F13:F13)=SUM('Раздел 2'!F14:F121)),"","Неверно!")</f>
      </c>
      <c r="B114" s="113">
        <v>125371</v>
      </c>
      <c r="C114" s="134" t="s">
        <v>1276</v>
      </c>
      <c r="D114" s="134" t="s">
        <v>393</v>
      </c>
    </row>
    <row r="115" spans="1:4" ht="25.5">
      <c r="A115" s="112">
        <f>IF((SUM('Раздел 2'!G13:G13)=SUM('Раздел 2'!G14:G121)),"","Неверно!")</f>
      </c>
      <c r="B115" s="113">
        <v>125371</v>
      </c>
      <c r="C115" s="134" t="s">
        <v>1277</v>
      </c>
      <c r="D115" s="134" t="s">
        <v>393</v>
      </c>
    </row>
    <row r="116" spans="1:4" ht="25.5">
      <c r="A116" s="112">
        <f>IF((SUM('Раздел 2'!H13:H13)=SUM('Раздел 2'!H14:H121)),"","Неверно!")</f>
      </c>
      <c r="B116" s="113">
        <v>125371</v>
      </c>
      <c r="C116" s="134" t="s">
        <v>1278</v>
      </c>
      <c r="D116" s="134" t="s">
        <v>393</v>
      </c>
    </row>
    <row r="117" spans="1:4" ht="25.5">
      <c r="A117" s="112">
        <f>IF((SUM('Раздел 2'!I13:I13)=SUM('Раздел 2'!I14:I121)),"","Неверно!")</f>
      </c>
      <c r="B117" s="113">
        <v>125371</v>
      </c>
      <c r="C117" s="134" t="s">
        <v>1279</v>
      </c>
      <c r="D117" s="134" t="s">
        <v>393</v>
      </c>
    </row>
    <row r="118" spans="1:4" ht="25.5">
      <c r="A118" s="112">
        <f>IF((SUM('Раздел 2'!J13:J13)=SUM('Раздел 2'!J14:J121)),"","Неверно!")</f>
      </c>
      <c r="B118" s="113">
        <v>125371</v>
      </c>
      <c r="C118" s="134" t="s">
        <v>1280</v>
      </c>
      <c r="D118" s="134" t="s">
        <v>393</v>
      </c>
    </row>
    <row r="119" spans="1:4" ht="25.5">
      <c r="A119" s="112">
        <f>IF((SUM('Раздел 2'!K13:K13)=SUM('Раздел 2'!K14:K121)),"","Неверно!")</f>
      </c>
      <c r="B119" s="113">
        <v>125371</v>
      </c>
      <c r="C119" s="134" t="s">
        <v>1281</v>
      </c>
      <c r="D119" s="134" t="s">
        <v>393</v>
      </c>
    </row>
    <row r="120" spans="1:4" ht="25.5">
      <c r="A120" s="112">
        <f>IF((SUM('Раздел 2'!L13:L13)=SUM('Раздел 2'!L14:L121)),"","Неверно!")</f>
      </c>
      <c r="B120" s="113">
        <v>125371</v>
      </c>
      <c r="C120" s="134" t="s">
        <v>1282</v>
      </c>
      <c r="D120" s="134" t="s">
        <v>393</v>
      </c>
    </row>
    <row r="121" spans="1:4" ht="25.5">
      <c r="A121" s="112">
        <f>IF((SUM('Раздел 2'!M13:M13)=SUM('Раздел 2'!M14:M121)),"","Неверно!")</f>
      </c>
      <c r="B121" s="113">
        <v>125371</v>
      </c>
      <c r="C121" s="134" t="s">
        <v>1283</v>
      </c>
      <c r="D121" s="134" t="s">
        <v>393</v>
      </c>
    </row>
    <row r="122" spans="1:4" ht="25.5">
      <c r="A122" s="112">
        <f>IF((SUM('Раздел 2'!N13:N13)=SUM('Раздел 2'!N14:N121)),"","Неверно!")</f>
      </c>
      <c r="B122" s="113">
        <v>125371</v>
      </c>
      <c r="C122" s="134" t="s">
        <v>404</v>
      </c>
      <c r="D122" s="134" t="s">
        <v>393</v>
      </c>
    </row>
    <row r="123" spans="1:4" ht="25.5">
      <c r="A123" s="112">
        <f>IF((SUM('Раздел 2'!O13:O13)=SUM('Раздел 2'!O14:O121)),"","Неверно!")</f>
      </c>
      <c r="B123" s="113">
        <v>125371</v>
      </c>
      <c r="C123" s="134" t="s">
        <v>405</v>
      </c>
      <c r="D123" s="134" t="s">
        <v>393</v>
      </c>
    </row>
    <row r="124" spans="1:4" ht="25.5">
      <c r="A124" s="112">
        <f>IF((SUM('Раздел 2'!P13:P13)=SUM('Раздел 2'!P14:P121)),"","Неверно!")</f>
      </c>
      <c r="B124" s="113">
        <v>125371</v>
      </c>
      <c r="C124" s="134" t="s">
        <v>406</v>
      </c>
      <c r="D124" s="134" t="s">
        <v>393</v>
      </c>
    </row>
    <row r="125" spans="1:4" ht="25.5">
      <c r="A125" s="112">
        <f>IF((SUM('Раздел 2'!Q13:Q13)=SUM('Раздел 2'!Q14:Q121)),"","Неверно!")</f>
      </c>
      <c r="B125" s="113">
        <v>125371</v>
      </c>
      <c r="C125" s="134" t="s">
        <v>407</v>
      </c>
      <c r="D125" s="134" t="s">
        <v>393</v>
      </c>
    </row>
    <row r="126" spans="1:4" ht="25.5">
      <c r="A126" s="112">
        <f>IF((SUM('Раздел 2'!R13:R13)=SUM('Раздел 2'!R14:R121)),"","Неверно!")</f>
      </c>
      <c r="B126" s="113">
        <v>125371</v>
      </c>
      <c r="C126" s="134" t="s">
        <v>408</v>
      </c>
      <c r="D126" s="134" t="s">
        <v>393</v>
      </c>
    </row>
    <row r="127" spans="1:4" ht="25.5">
      <c r="A127" s="112">
        <f>IF((SUM('Раздел 2'!S13:S13)=SUM('Раздел 2'!S14:S121)),"","Неверно!")</f>
      </c>
      <c r="B127" s="113">
        <v>125371</v>
      </c>
      <c r="C127" s="134" t="s">
        <v>409</v>
      </c>
      <c r="D127" s="134" t="s">
        <v>393</v>
      </c>
    </row>
    <row r="128" spans="1:4" ht="25.5">
      <c r="A128" s="112">
        <f>IF((SUM('Раздел 2'!T13:T13)=SUM('Раздел 2'!T14:T121)),"","Неверно!")</f>
      </c>
      <c r="B128" s="113">
        <v>125371</v>
      </c>
      <c r="C128" s="134" t="s">
        <v>410</v>
      </c>
      <c r="D128" s="134" t="s">
        <v>393</v>
      </c>
    </row>
    <row r="129" spans="1:4" ht="25.5">
      <c r="A129" s="112">
        <f>IF((SUM('Раздел 2'!U13:U13)=SUM('Раздел 2'!U14:U121)),"","Неверно!")</f>
      </c>
      <c r="B129" s="113">
        <v>125371</v>
      </c>
      <c r="C129" s="134" t="s">
        <v>411</v>
      </c>
      <c r="D129" s="134" t="s">
        <v>393</v>
      </c>
    </row>
    <row r="130" spans="1:4" ht="25.5">
      <c r="A130" s="112">
        <f>IF((SUM('Раздел 2'!V13:V13)=SUM('Раздел 2'!V14:V121)),"","Неверно!")</f>
      </c>
      <c r="B130" s="113">
        <v>125371</v>
      </c>
      <c r="C130" s="134" t="s">
        <v>412</v>
      </c>
      <c r="D130" s="134" t="s">
        <v>393</v>
      </c>
    </row>
    <row r="131" spans="1:4" ht="25.5">
      <c r="A131" s="112">
        <f>IF((SUM('Раздел 2'!W13:W13)=SUM('Раздел 2'!W14:W121)),"","Неверно!")</f>
      </c>
      <c r="B131" s="113">
        <v>125371</v>
      </c>
      <c r="C131" s="134" t="s">
        <v>413</v>
      </c>
      <c r="D131" s="134" t="s">
        <v>393</v>
      </c>
    </row>
    <row r="132" spans="1:4" ht="25.5">
      <c r="A132" s="112">
        <f>IF((SUM('Раздел 2'!X13:X13)=SUM('Раздел 2'!X14:X121)),"","Неверно!")</f>
      </c>
      <c r="B132" s="113">
        <v>125371</v>
      </c>
      <c r="C132" s="134" t="s">
        <v>414</v>
      </c>
      <c r="D132" s="134" t="s">
        <v>393</v>
      </c>
    </row>
    <row r="133" spans="1:4" ht="25.5">
      <c r="A133" s="112">
        <f>IF((SUM('Раздел 2'!Y13:Y13)=SUM('Раздел 2'!Y14:Y121)),"","Неверно!")</f>
      </c>
      <c r="B133" s="113">
        <v>125371</v>
      </c>
      <c r="C133" s="134" t="s">
        <v>415</v>
      </c>
      <c r="D133" s="134" t="s">
        <v>393</v>
      </c>
    </row>
    <row r="134" spans="1:4" ht="25.5">
      <c r="A134" s="112">
        <f>IF((SUM('Раздел 2'!Z13:Z13)=SUM('Раздел 2'!Z14:Z121)),"","Неверно!")</f>
      </c>
      <c r="B134" s="113">
        <v>125371</v>
      </c>
      <c r="C134" s="134" t="s">
        <v>416</v>
      </c>
      <c r="D134" s="134" t="s">
        <v>393</v>
      </c>
    </row>
    <row r="135" spans="1:4" ht="25.5">
      <c r="A135" s="112">
        <f>IF((SUM('Раздел 2'!AA13:AA13)=SUM('Раздел 2'!AA14:AA121)),"","Неверно!")</f>
      </c>
      <c r="B135" s="113">
        <v>125371</v>
      </c>
      <c r="C135" s="134" t="s">
        <v>417</v>
      </c>
      <c r="D135" s="134" t="s">
        <v>393</v>
      </c>
    </row>
    <row r="136" spans="1:4" ht="25.5">
      <c r="A136" s="112">
        <f>IF((SUM('Раздел 2'!AB13:AB13)=SUM('Раздел 2'!AB14:AB121)),"","Неверно!")</f>
      </c>
      <c r="B136" s="113">
        <v>125371</v>
      </c>
      <c r="C136" s="134" t="s">
        <v>418</v>
      </c>
      <c r="D136" s="134" t="s">
        <v>393</v>
      </c>
    </row>
    <row r="137" spans="1:4" ht="25.5">
      <c r="A137" s="112">
        <f>IF((SUM('Раздел 2'!AC13:AC13)=SUM('Раздел 2'!AC14:AC121)),"","Неверно!")</f>
      </c>
      <c r="B137" s="113">
        <v>125371</v>
      </c>
      <c r="C137" s="134" t="s">
        <v>419</v>
      </c>
      <c r="D137" s="134" t="s">
        <v>393</v>
      </c>
    </row>
    <row r="138" spans="1:4" ht="25.5">
      <c r="A138" s="112">
        <f>IF((SUM('Раздел 2'!AD13:AD13)=SUM('Раздел 2'!AD14:AD121)),"","Неверно!")</f>
      </c>
      <c r="B138" s="113">
        <v>125371</v>
      </c>
      <c r="C138" s="134" t="s">
        <v>420</v>
      </c>
      <c r="D138" s="134" t="s">
        <v>393</v>
      </c>
    </row>
    <row r="139" spans="1:4" ht="25.5">
      <c r="A139" s="112">
        <f>IF((SUM('Раздел 2'!AE13:AE13)=SUM('Раздел 2'!AE14:AE121)),"","Неверно!")</f>
      </c>
      <c r="B139" s="113">
        <v>125371</v>
      </c>
      <c r="C139" s="134" t="s">
        <v>421</v>
      </c>
      <c r="D139" s="134" t="s">
        <v>393</v>
      </c>
    </row>
    <row r="140" spans="1:4" ht="25.5">
      <c r="A140" s="112">
        <f>IF((SUM('Раздел 2'!AF13:AF13)=SUM('Раздел 2'!AF14:AF121)),"","Неверно!")</f>
      </c>
      <c r="B140" s="113">
        <v>125371</v>
      </c>
      <c r="C140" s="134" t="s">
        <v>422</v>
      </c>
      <c r="D140" s="134" t="s">
        <v>393</v>
      </c>
    </row>
    <row r="141" spans="1:4" ht="25.5">
      <c r="A141" s="112">
        <f>IF((SUM('Раздел 2'!AG13:AG13)=SUM('Раздел 2'!AG14:AG121)),"","Неверно!")</f>
      </c>
      <c r="B141" s="113">
        <v>125371</v>
      </c>
      <c r="C141" s="134" t="s">
        <v>423</v>
      </c>
      <c r="D141" s="134" t="s">
        <v>393</v>
      </c>
    </row>
    <row r="142" spans="1:4" ht="25.5">
      <c r="A142" s="112">
        <f>IF((SUM('Раздел 2'!AH13:AH13)=SUM('Раздел 2'!AH14:AH121)),"","Неверно!")</f>
      </c>
      <c r="B142" s="113">
        <v>125371</v>
      </c>
      <c r="C142" s="134" t="s">
        <v>424</v>
      </c>
      <c r="D142" s="134" t="s">
        <v>393</v>
      </c>
    </row>
    <row r="143" spans="1:4" ht="25.5">
      <c r="A143" s="112">
        <f>IF((SUM('Раздел 2'!AI13:AI13)=SUM('Раздел 2'!AI14:AI121)),"","Неверно!")</f>
      </c>
      <c r="B143" s="113">
        <v>125371</v>
      </c>
      <c r="C143" s="134" t="s">
        <v>425</v>
      </c>
      <c r="D143" s="134" t="s">
        <v>393</v>
      </c>
    </row>
    <row r="144" spans="1:4" ht="25.5">
      <c r="A144" s="112">
        <f>IF((SUM('Раздел 2'!AJ13:AJ13)=SUM('Раздел 2'!AJ14:AJ121)),"","Неверно!")</f>
      </c>
      <c r="B144" s="113">
        <v>125371</v>
      </c>
      <c r="C144" s="134" t="s">
        <v>426</v>
      </c>
      <c r="D144" s="134" t="s">
        <v>393</v>
      </c>
    </row>
    <row r="145" spans="1:4" ht="25.5">
      <c r="A145" s="112">
        <f>IF((SUM('Раздел 2'!AK13:AK13)=SUM('Раздел 2'!AK14:AK121)),"","Неверно!")</f>
      </c>
      <c r="B145" s="113">
        <v>125371</v>
      </c>
      <c r="C145" s="134" t="s">
        <v>427</v>
      </c>
      <c r="D145" s="134" t="s">
        <v>393</v>
      </c>
    </row>
    <row r="146" spans="1:4" ht="25.5">
      <c r="A146" s="112">
        <f>IF((SUM('Раздел 2'!AL13:AL13)=SUM('Раздел 2'!AL14:AL121)),"","Неверно!")</f>
      </c>
      <c r="B146" s="113">
        <v>125371</v>
      </c>
      <c r="C146" s="134" t="s">
        <v>428</v>
      </c>
      <c r="D146" s="134" t="s">
        <v>393</v>
      </c>
    </row>
    <row r="147" spans="1:4" ht="25.5">
      <c r="A147" s="112">
        <f>IF((SUM('Раздел 2'!AM13:AM13)=SUM('Раздел 2'!AM14:AM121)),"","Неверно!")</f>
      </c>
      <c r="B147" s="113">
        <v>125371</v>
      </c>
      <c r="C147" s="134" t="s">
        <v>429</v>
      </c>
      <c r="D147" s="134" t="s">
        <v>393</v>
      </c>
    </row>
    <row r="148" spans="1:4" ht="25.5">
      <c r="A148" s="112">
        <f>IF((SUM('Раздел 2'!AN13:AN13)=SUM('Раздел 2'!AN14:AN121)),"","Неверно!")</f>
      </c>
      <c r="B148" s="113">
        <v>125371</v>
      </c>
      <c r="C148" s="134" t="s">
        <v>430</v>
      </c>
      <c r="D148" s="134" t="s">
        <v>393</v>
      </c>
    </row>
    <row r="149" spans="1:4" ht="25.5">
      <c r="A149" s="112">
        <f>IF((SUM('Раздел 2'!AO13:AO13)=SUM('Раздел 2'!AO14:AO121)),"","Неверно!")</f>
      </c>
      <c r="B149" s="113">
        <v>125371</v>
      </c>
      <c r="C149" s="134" t="s">
        <v>431</v>
      </c>
      <c r="D149" s="134" t="s">
        <v>393</v>
      </c>
    </row>
    <row r="150" spans="1:4" ht="25.5">
      <c r="A150" s="112">
        <f>IF((SUM('Раздел 2'!AP13:AP13)=SUM('Раздел 2'!AP14:AP121)),"","Неверно!")</f>
      </c>
      <c r="B150" s="113">
        <v>125371</v>
      </c>
      <c r="C150" s="134" t="s">
        <v>432</v>
      </c>
      <c r="D150" s="134" t="s">
        <v>393</v>
      </c>
    </row>
    <row r="151" spans="1:4" ht="25.5">
      <c r="A151" s="112">
        <f>IF((SUM('Раздел 2'!AQ13:AQ13)=SUM('Раздел 2'!AQ14:AQ121)),"","Неверно!")</f>
      </c>
      <c r="B151" s="113">
        <v>125371</v>
      </c>
      <c r="C151" s="134" t="s">
        <v>433</v>
      </c>
      <c r="D151" s="134" t="s">
        <v>393</v>
      </c>
    </row>
    <row r="152" spans="1:4" ht="25.5">
      <c r="A152" s="112">
        <f>IF((SUM('Раздел 2'!AR13:AR13)=SUM('Раздел 2'!AR14:AR121)),"","Неверно!")</f>
      </c>
      <c r="B152" s="113">
        <v>125371</v>
      </c>
      <c r="C152" s="134" t="s">
        <v>434</v>
      </c>
      <c r="D152" s="134" t="s">
        <v>393</v>
      </c>
    </row>
    <row r="153" spans="1:4" ht="25.5">
      <c r="A153" s="112">
        <f>IF((SUM('Раздел 2'!AS13:AS13)=SUM('Раздел 2'!AS14:AS121)),"","Неверно!")</f>
      </c>
      <c r="B153" s="113">
        <v>125371</v>
      </c>
      <c r="C153" s="134" t="s">
        <v>435</v>
      </c>
      <c r="D153" s="134" t="s">
        <v>393</v>
      </c>
    </row>
    <row r="154" spans="1:4" ht="25.5">
      <c r="A154" s="112">
        <f>IF((SUM('Раздел 2'!AT13:AT13)=SUM('Раздел 2'!AT14:AT121)),"","Неверно!")</f>
      </c>
      <c r="B154" s="113">
        <v>125371</v>
      </c>
      <c r="C154" s="134" t="s">
        <v>436</v>
      </c>
      <c r="D154" s="134" t="s">
        <v>393</v>
      </c>
    </row>
    <row r="155" spans="1:4" ht="25.5">
      <c r="A155" s="112">
        <f>IF((SUM('Раздел 2'!AU13:AU13)=SUM('Раздел 2'!AU14:AU121)),"","Неверно!")</f>
      </c>
      <c r="B155" s="113">
        <v>125371</v>
      </c>
      <c r="C155" s="134" t="s">
        <v>437</v>
      </c>
      <c r="D155" s="134" t="s">
        <v>393</v>
      </c>
    </row>
    <row r="156" spans="1:4" ht="25.5">
      <c r="A156" s="112">
        <f>IF((SUM('Раздел 2'!AV13:AV13)=SUM('Раздел 2'!AV14:AV121)),"","Неверно!")</f>
      </c>
      <c r="B156" s="113">
        <v>125371</v>
      </c>
      <c r="C156" s="134" t="s">
        <v>438</v>
      </c>
      <c r="D156" s="134" t="s">
        <v>393</v>
      </c>
    </row>
    <row r="157" spans="1:4" ht="25.5">
      <c r="A157" s="112">
        <f>IF((SUM('Раздел 2'!C13:C13)=SUM('Раздел 2'!H13:H13)+SUM('Раздел 2'!Q13:X13)),"","Неверно!")</f>
      </c>
      <c r="B157" s="113">
        <v>125372</v>
      </c>
      <c r="C157" s="134" t="s">
        <v>439</v>
      </c>
      <c r="D157" s="134" t="s">
        <v>392</v>
      </c>
    </row>
    <row r="158" spans="1:4" ht="25.5">
      <c r="A158" s="112">
        <f>IF((SUM('Раздел 1'!AI8:AI8)&lt;=SUM('Раздел 1'!AH8:AH8)),"","Неверно!")</f>
      </c>
      <c r="B158" s="113">
        <v>125373</v>
      </c>
      <c r="C158" s="134" t="s">
        <v>440</v>
      </c>
      <c r="D158" s="134" t="s">
        <v>398</v>
      </c>
    </row>
    <row r="159" spans="1:4" ht="25.5">
      <c r="A159" s="112">
        <f>IF((SUM('Раздел 1'!AI9:AI9)&lt;=SUM('Раздел 1'!AH9:AH9)),"","Неверно!")</f>
      </c>
      <c r="B159" s="113">
        <v>125373</v>
      </c>
      <c r="C159" s="134" t="s">
        <v>441</v>
      </c>
      <c r="D159" s="134" t="s">
        <v>398</v>
      </c>
    </row>
    <row r="160" spans="1:4" ht="25.5">
      <c r="A160" s="112">
        <f>IF((SUM('Раздел 1'!AI10:AI10)&lt;=SUM('Раздел 1'!AH10:AH10)),"","Неверно!")</f>
      </c>
      <c r="B160" s="113">
        <v>125373</v>
      </c>
      <c r="C160" s="134" t="s">
        <v>442</v>
      </c>
      <c r="D160" s="134" t="s">
        <v>398</v>
      </c>
    </row>
    <row r="161" spans="1:4" ht="25.5">
      <c r="A161" s="112">
        <f>IF((SUM('Раздел 1'!AI11:AI11)&lt;=SUM('Раздел 1'!AH11:AH11)),"","Неверно!")</f>
      </c>
      <c r="B161" s="113">
        <v>125373</v>
      </c>
      <c r="C161" s="134" t="s">
        <v>443</v>
      </c>
      <c r="D161" s="134" t="s">
        <v>398</v>
      </c>
    </row>
    <row r="162" spans="1:4" ht="25.5">
      <c r="A162" s="112">
        <f>IF((SUM('Раздел 1'!AI12:AI12)&lt;=SUM('Раздел 1'!AH12:AH12)),"","Неверно!")</f>
      </c>
      <c r="B162" s="113">
        <v>125373</v>
      </c>
      <c r="C162" s="134" t="s">
        <v>444</v>
      </c>
      <c r="D162" s="134" t="s">
        <v>398</v>
      </c>
    </row>
    <row r="163" spans="1:4" ht="25.5">
      <c r="A163" s="112">
        <f>IF((SUM('Раздел 1'!AI13:AI13)&lt;=SUM('Раздел 1'!AH13:AH13)),"","Неверно!")</f>
      </c>
      <c r="B163" s="113">
        <v>125373</v>
      </c>
      <c r="C163" s="134" t="s">
        <v>445</v>
      </c>
      <c r="D163" s="134" t="s">
        <v>398</v>
      </c>
    </row>
    <row r="164" spans="1:4" ht="25.5">
      <c r="A164" s="112">
        <f>IF((SUM('Раздел 1'!AI14:AI14)&lt;=SUM('Раздел 1'!AH14:AH14)),"","Неверно!")</f>
      </c>
      <c r="B164" s="113">
        <v>125373</v>
      </c>
      <c r="C164" s="134" t="s">
        <v>446</v>
      </c>
      <c r="D164" s="134" t="s">
        <v>398</v>
      </c>
    </row>
    <row r="165" spans="1:4" ht="25.5">
      <c r="A165" s="112">
        <f>IF((SUM('Раздел 1'!AI15:AI15)&lt;=SUM('Раздел 1'!AH15:AH15)),"","Неверно!")</f>
      </c>
      <c r="B165" s="113">
        <v>125373</v>
      </c>
      <c r="C165" s="134" t="s">
        <v>447</v>
      </c>
      <c r="D165" s="134" t="s">
        <v>398</v>
      </c>
    </row>
    <row r="166" spans="1:4" ht="25.5">
      <c r="A166" s="112">
        <f>IF((SUM('Раздел 1'!AI16:AI16)&lt;=SUM('Раздел 1'!AH16:AH16)),"","Неверно!")</f>
      </c>
      <c r="B166" s="113">
        <v>125373</v>
      </c>
      <c r="C166" s="134" t="s">
        <v>448</v>
      </c>
      <c r="D166" s="134" t="s">
        <v>398</v>
      </c>
    </row>
    <row r="167" spans="1:4" ht="25.5">
      <c r="A167" s="112">
        <f>IF((SUM('Раздел 1'!AI17:AI17)&lt;=SUM('Раздел 1'!AH17:AH17)),"","Неверно!")</f>
      </c>
      <c r="B167" s="113">
        <v>125373</v>
      </c>
      <c r="C167" s="134" t="s">
        <v>449</v>
      </c>
      <c r="D167" s="134" t="s">
        <v>398</v>
      </c>
    </row>
    <row r="168" spans="1:4" ht="25.5">
      <c r="A168" s="112">
        <f>IF((SUM('Раздел 1'!AI18:AI18)&lt;=SUM('Раздел 1'!AH18:AH18)),"","Неверно!")</f>
      </c>
      <c r="B168" s="113">
        <v>125373</v>
      </c>
      <c r="C168" s="134" t="s">
        <v>450</v>
      </c>
      <c r="D168" s="134" t="s">
        <v>398</v>
      </c>
    </row>
    <row r="169" spans="1:4" ht="25.5">
      <c r="A169" s="112">
        <f>IF((SUM('Раздел 1'!AI19:AI19)&lt;=SUM('Раздел 1'!AH19:AH19)),"","Неверно!")</f>
      </c>
      <c r="B169" s="113">
        <v>125373</v>
      </c>
      <c r="C169" s="134" t="s">
        <v>451</v>
      </c>
      <c r="D169" s="134" t="s">
        <v>398</v>
      </c>
    </row>
    <row r="170" spans="1:4" ht="25.5">
      <c r="A170" s="112">
        <f>IF((SUM('Раздел 1'!AI20:AI20)&lt;=SUM('Раздел 1'!AH20:AH20)),"","Неверно!")</f>
      </c>
      <c r="B170" s="113">
        <v>125373</v>
      </c>
      <c r="C170" s="134" t="s">
        <v>452</v>
      </c>
      <c r="D170" s="134" t="s">
        <v>398</v>
      </c>
    </row>
    <row r="171" spans="1:4" ht="25.5">
      <c r="A171" s="112">
        <f>IF((SUM('Раздел 1'!AI21:AI21)&lt;=SUM('Раздел 1'!AH21:AH21)),"","Неверно!")</f>
      </c>
      <c r="B171" s="113">
        <v>125373</v>
      </c>
      <c r="C171" s="134" t="s">
        <v>453</v>
      </c>
      <c r="D171" s="134" t="s">
        <v>398</v>
      </c>
    </row>
    <row r="172" spans="1:4" ht="25.5">
      <c r="A172" s="112">
        <f>IF((SUM('Раздел 1'!AI22:AI22)&lt;=SUM('Раздел 1'!AH22:AH22)),"","Неверно!")</f>
      </c>
      <c r="B172" s="113">
        <v>125373</v>
      </c>
      <c r="C172" s="134" t="s">
        <v>454</v>
      </c>
      <c r="D172" s="134" t="s">
        <v>398</v>
      </c>
    </row>
    <row r="173" spans="1:4" ht="25.5">
      <c r="A173" s="112">
        <f>IF((SUM('Раздел 1'!AI23:AI23)&lt;=SUM('Раздел 1'!AH23:AH23)),"","Неверно!")</f>
      </c>
      <c r="B173" s="113">
        <v>125373</v>
      </c>
      <c r="C173" s="134" t="s">
        <v>455</v>
      </c>
      <c r="D173" s="134" t="s">
        <v>398</v>
      </c>
    </row>
    <row r="174" spans="1:4" ht="25.5">
      <c r="A174" s="112">
        <f>IF((SUM('Раздел 1'!AI24:AI24)&lt;=SUM('Раздел 1'!AH24:AH24)),"","Неверно!")</f>
      </c>
      <c r="B174" s="113">
        <v>125373</v>
      </c>
      <c r="C174" s="134" t="s">
        <v>456</v>
      </c>
      <c r="D174" s="134" t="s">
        <v>398</v>
      </c>
    </row>
    <row r="175" spans="1:4" ht="25.5">
      <c r="A175" s="112">
        <f>IF((SUM('Раздел 1'!AI25:AI25)&lt;=SUM('Раздел 1'!AH25:AH25)),"","Неверно!")</f>
      </c>
      <c r="B175" s="113">
        <v>125373</v>
      </c>
      <c r="C175" s="134" t="s">
        <v>457</v>
      </c>
      <c r="D175" s="134" t="s">
        <v>398</v>
      </c>
    </row>
    <row r="176" spans="1:4" ht="25.5">
      <c r="A176" s="112">
        <f>IF((SUM('Раздел 1'!AI26:AI26)&lt;=SUM('Раздел 1'!AH26:AH26)),"","Неверно!")</f>
      </c>
      <c r="B176" s="113">
        <v>125373</v>
      </c>
      <c r="C176" s="134" t="s">
        <v>458</v>
      </c>
      <c r="D176" s="134" t="s">
        <v>398</v>
      </c>
    </row>
    <row r="177" spans="1:4" ht="25.5">
      <c r="A177" s="112">
        <f>IF((SUM('Раздел 1'!AI27:AI27)&lt;=SUM('Раздел 1'!AH27:AH27)),"","Неверно!")</f>
      </c>
      <c r="B177" s="113">
        <v>125373</v>
      </c>
      <c r="C177" s="134" t="s">
        <v>459</v>
      </c>
      <c r="D177" s="134" t="s">
        <v>398</v>
      </c>
    </row>
    <row r="178" spans="1:4" ht="25.5">
      <c r="A178" s="112">
        <f>IF((SUM('Раздел 1'!AI28:AI28)&lt;=SUM('Раздел 1'!AH28:AH28)),"","Неверно!")</f>
      </c>
      <c r="B178" s="113">
        <v>125373</v>
      </c>
      <c r="C178" s="134" t="s">
        <v>460</v>
      </c>
      <c r="D178" s="134" t="s">
        <v>398</v>
      </c>
    </row>
    <row r="179" spans="1:4" ht="25.5">
      <c r="A179" s="112">
        <f>IF((SUM('Раздел 1'!AI29:AI29)&lt;=SUM('Раздел 1'!AH29:AH29)),"","Неверно!")</f>
      </c>
      <c r="B179" s="113">
        <v>125373</v>
      </c>
      <c r="C179" s="134" t="s">
        <v>461</v>
      </c>
      <c r="D179" s="134" t="s">
        <v>398</v>
      </c>
    </row>
    <row r="180" spans="1:4" ht="25.5">
      <c r="A180" s="112">
        <f>IF((SUM('Раздел 1'!AI30:AI30)&lt;=SUM('Раздел 1'!AH30:AH30)),"","Неверно!")</f>
      </c>
      <c r="B180" s="113">
        <v>125373</v>
      </c>
      <c r="C180" s="134" t="s">
        <v>462</v>
      </c>
      <c r="D180" s="134" t="s">
        <v>398</v>
      </c>
    </row>
    <row r="181" spans="1:4" ht="25.5">
      <c r="A181" s="112">
        <f>IF((SUM('Раздел 1'!AI31:AI31)&lt;=SUM('Раздел 1'!AH31:AH31)),"","Неверно!")</f>
      </c>
      <c r="B181" s="113">
        <v>125373</v>
      </c>
      <c r="C181" s="134" t="s">
        <v>463</v>
      </c>
      <c r="D181" s="134" t="s">
        <v>398</v>
      </c>
    </row>
    <row r="182" spans="1:4" ht="25.5">
      <c r="A182" s="112">
        <f>IF((SUM('Раздел 1'!AI32:AI32)&lt;=SUM('Раздел 1'!AH32:AH32)),"","Неверно!")</f>
      </c>
      <c r="B182" s="113">
        <v>125373</v>
      </c>
      <c r="C182" s="134" t="s">
        <v>464</v>
      </c>
      <c r="D182" s="134" t="s">
        <v>398</v>
      </c>
    </row>
    <row r="183" spans="1:4" ht="25.5">
      <c r="A183" s="112">
        <f>IF((SUM('Раздел 1'!AI33:AI33)&lt;=SUM('Раздел 1'!AH33:AH33)),"","Неверно!")</f>
      </c>
      <c r="B183" s="113">
        <v>125373</v>
      </c>
      <c r="C183" s="134" t="s">
        <v>465</v>
      </c>
      <c r="D183" s="134" t="s">
        <v>398</v>
      </c>
    </row>
    <row r="184" spans="1:4" ht="25.5">
      <c r="A184" s="112">
        <f>IF((SUM('Раздел 1'!AI34:AI34)&lt;=SUM('Раздел 1'!AH34:AH34)),"","Неверно!")</f>
      </c>
      <c r="B184" s="113">
        <v>125373</v>
      </c>
      <c r="C184" s="134" t="s">
        <v>466</v>
      </c>
      <c r="D184" s="134" t="s">
        <v>398</v>
      </c>
    </row>
    <row r="185" spans="1:4" ht="25.5">
      <c r="A185" s="112">
        <f>IF((SUM('Раздел 1'!AI35:AI35)&lt;=SUM('Раздел 1'!AH35:AH35)),"","Неверно!")</f>
      </c>
      <c r="B185" s="113">
        <v>125373</v>
      </c>
      <c r="C185" s="134" t="s">
        <v>467</v>
      </c>
      <c r="D185" s="134" t="s">
        <v>398</v>
      </c>
    </row>
    <row r="186" spans="1:4" ht="25.5">
      <c r="A186" s="112">
        <f>IF((SUM('Раздел 1'!AI36:AI36)&lt;=SUM('Раздел 1'!AH36:AH36)),"","Неверно!")</f>
      </c>
      <c r="B186" s="113">
        <v>125373</v>
      </c>
      <c r="C186" s="134" t="s">
        <v>468</v>
      </c>
      <c r="D186" s="134" t="s">
        <v>398</v>
      </c>
    </row>
    <row r="187" spans="1:4" ht="25.5">
      <c r="A187" s="112">
        <f>IF((SUM('Раздел 1'!AI37:AI37)&lt;=SUM('Раздел 1'!AH37:AH37)),"","Неверно!")</f>
      </c>
      <c r="B187" s="113">
        <v>125373</v>
      </c>
      <c r="C187" s="134" t="s">
        <v>469</v>
      </c>
      <c r="D187" s="134" t="s">
        <v>398</v>
      </c>
    </row>
    <row r="188" spans="1:4" ht="25.5">
      <c r="A188" s="112">
        <f>IF((SUM('Раздел 1'!AH8:AH8)=SUM('Раздел 1'!D8:AG8)),"","Неверно!")</f>
      </c>
      <c r="B188" s="113">
        <v>125374</v>
      </c>
      <c r="C188" s="134" t="s">
        <v>470</v>
      </c>
      <c r="D188" s="134" t="s">
        <v>389</v>
      </c>
    </row>
    <row r="189" spans="1:4" ht="25.5">
      <c r="A189" s="112">
        <f>IF((SUM('Раздел 1'!AH9:AH9)=SUM('Раздел 1'!D9:AG9)),"","Неверно!")</f>
      </c>
      <c r="B189" s="113">
        <v>125374</v>
      </c>
      <c r="C189" s="134" t="s">
        <v>471</v>
      </c>
      <c r="D189" s="134" t="s">
        <v>389</v>
      </c>
    </row>
    <row r="190" spans="1:4" ht="25.5">
      <c r="A190" s="112">
        <f>IF((SUM('Раздел 1'!AH10:AH10)=SUM('Раздел 1'!D10:AG10)),"","Неверно!")</f>
      </c>
      <c r="B190" s="113">
        <v>125374</v>
      </c>
      <c r="C190" s="134" t="s">
        <v>472</v>
      </c>
      <c r="D190" s="134" t="s">
        <v>389</v>
      </c>
    </row>
    <row r="191" spans="1:4" ht="25.5">
      <c r="A191" s="112">
        <f>IF((SUM('Раздел 1'!AH11:AH11)=SUM('Раздел 1'!D11:AG11)),"","Неверно!")</f>
      </c>
      <c r="B191" s="113">
        <v>125374</v>
      </c>
      <c r="C191" s="134" t="s">
        <v>473</v>
      </c>
      <c r="D191" s="134" t="s">
        <v>389</v>
      </c>
    </row>
    <row r="192" spans="1:4" ht="25.5">
      <c r="A192" s="112">
        <f>IF((SUM('Раздел 1'!AH12:AH12)=SUM('Раздел 1'!D12:AG12)),"","Неверно!")</f>
      </c>
      <c r="B192" s="113">
        <v>125374</v>
      </c>
      <c r="C192" s="134" t="s">
        <v>474</v>
      </c>
      <c r="D192" s="134" t="s">
        <v>389</v>
      </c>
    </row>
    <row r="193" spans="1:4" ht="25.5">
      <c r="A193" s="112">
        <f>IF((SUM('Раздел 1'!AH13:AH13)=SUM('Раздел 1'!D13:AG13)),"","Неверно!")</f>
      </c>
      <c r="B193" s="113">
        <v>125374</v>
      </c>
      <c r="C193" s="134" t="s">
        <v>475</v>
      </c>
      <c r="D193" s="134" t="s">
        <v>389</v>
      </c>
    </row>
    <row r="194" spans="1:4" ht="25.5">
      <c r="A194" s="112">
        <f>IF((SUM('Раздел 1'!AH14:AH14)=SUM('Раздел 1'!D14:AG14)),"","Неверно!")</f>
      </c>
      <c r="B194" s="113">
        <v>125374</v>
      </c>
      <c r="C194" s="134" t="s">
        <v>476</v>
      </c>
      <c r="D194" s="134" t="s">
        <v>389</v>
      </c>
    </row>
    <row r="195" spans="1:4" ht="25.5">
      <c r="A195" s="112">
        <f>IF((SUM('Раздел 1'!AH15:AH15)=SUM('Раздел 1'!D15:AG15)),"","Неверно!")</f>
      </c>
      <c r="B195" s="113">
        <v>125374</v>
      </c>
      <c r="C195" s="134" t="s">
        <v>477</v>
      </c>
      <c r="D195" s="134" t="s">
        <v>389</v>
      </c>
    </row>
    <row r="196" spans="1:4" ht="25.5">
      <c r="A196" s="112">
        <f>IF((SUM('Раздел 1'!AH16:AH16)=SUM('Раздел 1'!D16:AG16)),"","Неверно!")</f>
      </c>
      <c r="B196" s="113">
        <v>125374</v>
      </c>
      <c r="C196" s="134" t="s">
        <v>478</v>
      </c>
      <c r="D196" s="134" t="s">
        <v>389</v>
      </c>
    </row>
    <row r="197" spans="1:4" ht="25.5">
      <c r="A197" s="112">
        <f>IF((SUM('Раздел 1'!AH17:AH17)=SUM('Раздел 1'!D17:AG17)),"","Неверно!")</f>
      </c>
      <c r="B197" s="113">
        <v>125374</v>
      </c>
      <c r="C197" s="134" t="s">
        <v>479</v>
      </c>
      <c r="D197" s="134" t="s">
        <v>389</v>
      </c>
    </row>
    <row r="198" spans="1:4" ht="25.5">
      <c r="A198" s="112">
        <f>IF((SUM('Раздел 1'!AH18:AH18)=SUM('Раздел 1'!D18:AG18)),"","Неверно!")</f>
      </c>
      <c r="B198" s="113">
        <v>125374</v>
      </c>
      <c r="C198" s="134" t="s">
        <v>480</v>
      </c>
      <c r="D198" s="134" t="s">
        <v>389</v>
      </c>
    </row>
    <row r="199" spans="1:4" ht="25.5">
      <c r="A199" s="112">
        <f>IF((SUM('Раздел 1'!AH19:AH19)=SUM('Раздел 1'!D19:AG19)),"","Неверно!")</f>
      </c>
      <c r="B199" s="113">
        <v>125374</v>
      </c>
      <c r="C199" s="134" t="s">
        <v>481</v>
      </c>
      <c r="D199" s="134" t="s">
        <v>389</v>
      </c>
    </row>
    <row r="200" spans="1:4" ht="25.5">
      <c r="A200" s="112">
        <f>IF((SUM('Раздел 1'!AH20:AH20)=SUM('Раздел 1'!D20:AG20)),"","Неверно!")</f>
      </c>
      <c r="B200" s="113">
        <v>125374</v>
      </c>
      <c r="C200" s="134" t="s">
        <v>482</v>
      </c>
      <c r="D200" s="134" t="s">
        <v>389</v>
      </c>
    </row>
    <row r="201" spans="1:4" ht="25.5">
      <c r="A201" s="112">
        <f>IF((SUM('Раздел 1'!AH21:AH21)=SUM('Раздел 1'!D21:AG21)),"","Неверно!")</f>
      </c>
      <c r="B201" s="113">
        <v>125374</v>
      </c>
      <c r="C201" s="134" t="s">
        <v>483</v>
      </c>
      <c r="D201" s="134" t="s">
        <v>389</v>
      </c>
    </row>
    <row r="202" spans="1:4" ht="25.5">
      <c r="A202" s="112">
        <f>IF((SUM('Раздел 1'!AH22:AH22)=SUM('Раздел 1'!D22:AG22)),"","Неверно!")</f>
      </c>
      <c r="B202" s="113">
        <v>125374</v>
      </c>
      <c r="C202" s="134" t="s">
        <v>484</v>
      </c>
      <c r="D202" s="134" t="s">
        <v>389</v>
      </c>
    </row>
    <row r="203" spans="1:4" ht="25.5">
      <c r="A203" s="112">
        <f>IF((SUM('Раздел 1'!AH23:AH23)=SUM('Раздел 1'!D23:AG23)),"","Неверно!")</f>
      </c>
      <c r="B203" s="113">
        <v>125374</v>
      </c>
      <c r="C203" s="134" t="s">
        <v>485</v>
      </c>
      <c r="D203" s="134" t="s">
        <v>389</v>
      </c>
    </row>
    <row r="204" spans="1:4" ht="25.5">
      <c r="A204" s="112">
        <f>IF((SUM('Раздел 1'!AH24:AH24)=SUM('Раздел 1'!D24:AG24)),"","Неверно!")</f>
      </c>
      <c r="B204" s="113">
        <v>125374</v>
      </c>
      <c r="C204" s="134" t="s">
        <v>486</v>
      </c>
      <c r="D204" s="134" t="s">
        <v>389</v>
      </c>
    </row>
    <row r="205" spans="1:4" ht="25.5">
      <c r="A205" s="112">
        <f>IF((SUM('Раздел 1'!AH25:AH25)=SUM('Раздел 1'!D25:AG25)),"","Неверно!")</f>
      </c>
      <c r="B205" s="113">
        <v>125374</v>
      </c>
      <c r="C205" s="134" t="s">
        <v>487</v>
      </c>
      <c r="D205" s="134" t="s">
        <v>389</v>
      </c>
    </row>
    <row r="206" spans="1:4" ht="25.5">
      <c r="A206" s="112">
        <f>IF((SUM('Раздел 1'!AH26:AH26)=SUM('Раздел 1'!D26:AG26)),"","Неверно!")</f>
      </c>
      <c r="B206" s="113">
        <v>125374</v>
      </c>
      <c r="C206" s="134" t="s">
        <v>488</v>
      </c>
      <c r="D206" s="134" t="s">
        <v>389</v>
      </c>
    </row>
    <row r="207" spans="1:4" ht="25.5">
      <c r="A207" s="112">
        <f>IF((SUM('Раздел 1'!AH27:AH27)=SUM('Раздел 1'!D27:AG27)),"","Неверно!")</f>
      </c>
      <c r="B207" s="113">
        <v>125374</v>
      </c>
      <c r="C207" s="134" t="s">
        <v>489</v>
      </c>
      <c r="D207" s="134" t="s">
        <v>389</v>
      </c>
    </row>
    <row r="208" spans="1:4" ht="25.5">
      <c r="A208" s="112">
        <f>IF((SUM('Раздел 1'!AH28:AH28)=SUM('Раздел 1'!D28:AG28)),"","Неверно!")</f>
      </c>
      <c r="B208" s="113">
        <v>125374</v>
      </c>
      <c r="C208" s="134" t="s">
        <v>490</v>
      </c>
      <c r="D208" s="134" t="s">
        <v>389</v>
      </c>
    </row>
    <row r="209" spans="1:4" ht="25.5">
      <c r="A209" s="112">
        <f>IF((SUM('Раздел 1'!AH29:AH29)=SUM('Раздел 1'!D29:AG29)),"","Неверно!")</f>
      </c>
      <c r="B209" s="113">
        <v>125374</v>
      </c>
      <c r="C209" s="134" t="s">
        <v>491</v>
      </c>
      <c r="D209" s="134" t="s">
        <v>389</v>
      </c>
    </row>
    <row r="210" spans="1:4" ht="25.5">
      <c r="A210" s="112">
        <f>IF((SUM('Раздел 1'!AH30:AH30)=SUM('Раздел 1'!D30:AG30)),"","Неверно!")</f>
      </c>
      <c r="B210" s="113">
        <v>125374</v>
      </c>
      <c r="C210" s="134" t="s">
        <v>492</v>
      </c>
      <c r="D210" s="134" t="s">
        <v>389</v>
      </c>
    </row>
    <row r="211" spans="1:4" ht="25.5">
      <c r="A211" s="112">
        <f>IF((SUM('Раздел 1'!AH31:AH31)=SUM('Раздел 1'!D31:AG31)),"","Неверно!")</f>
      </c>
      <c r="B211" s="113">
        <v>125374</v>
      </c>
      <c r="C211" s="134" t="s">
        <v>493</v>
      </c>
      <c r="D211" s="134" t="s">
        <v>389</v>
      </c>
    </row>
    <row r="212" spans="1:4" ht="25.5">
      <c r="A212" s="112">
        <f>IF((SUM('Раздел 1'!AH32:AH32)=SUM('Раздел 1'!D32:AG32)),"","Неверно!")</f>
      </c>
      <c r="B212" s="113">
        <v>125374</v>
      </c>
      <c r="C212" s="134" t="s">
        <v>494</v>
      </c>
      <c r="D212" s="134" t="s">
        <v>389</v>
      </c>
    </row>
    <row r="213" spans="1:4" ht="25.5">
      <c r="A213" s="112">
        <f>IF((SUM('Раздел 1'!AH33:AH33)=SUM('Раздел 1'!D33:AG33)),"","Неверно!")</f>
      </c>
      <c r="B213" s="113">
        <v>125374</v>
      </c>
      <c r="C213" s="134" t="s">
        <v>495</v>
      </c>
      <c r="D213" s="134" t="s">
        <v>389</v>
      </c>
    </row>
    <row r="214" spans="1:4" ht="25.5">
      <c r="A214" s="112">
        <f>IF((SUM('Раздел 1'!AH34:AH34)=SUM('Раздел 1'!D34:AG34)),"","Неверно!")</f>
      </c>
      <c r="B214" s="113">
        <v>125374</v>
      </c>
      <c r="C214" s="134" t="s">
        <v>496</v>
      </c>
      <c r="D214" s="134" t="s">
        <v>389</v>
      </c>
    </row>
    <row r="215" spans="1:4" ht="25.5">
      <c r="A215" s="112">
        <f>IF((SUM('Раздел 1'!AH35:AH35)=SUM('Раздел 1'!D35:AG35)),"","Неверно!")</f>
      </c>
      <c r="B215" s="113">
        <v>125374</v>
      </c>
      <c r="C215" s="134" t="s">
        <v>497</v>
      </c>
      <c r="D215" s="134" t="s">
        <v>389</v>
      </c>
    </row>
    <row r="216" spans="1:4" ht="25.5">
      <c r="A216" s="112">
        <f>IF((SUM('Раздел 1'!AH36:AH36)=SUM('Раздел 1'!D36:AG36)),"","Неверно!")</f>
      </c>
      <c r="B216" s="113">
        <v>125374</v>
      </c>
      <c r="C216" s="134" t="s">
        <v>498</v>
      </c>
      <c r="D216" s="134" t="s">
        <v>389</v>
      </c>
    </row>
    <row r="217" spans="1:4" ht="25.5">
      <c r="A217" s="112">
        <f>IF((SUM('Раздел 1'!AH37:AH37)=SUM('Раздел 1'!D37:AG37)),"","Неверно!")</f>
      </c>
      <c r="B217" s="113">
        <v>125374</v>
      </c>
      <c r="C217" s="134" t="s">
        <v>499</v>
      </c>
      <c r="D217" s="134" t="s">
        <v>389</v>
      </c>
    </row>
    <row r="218" spans="1:4" ht="76.5">
      <c r="A218" s="112">
        <f>IF((SUM('Раздел 1'!D34:D34)&gt;=SUM('Раздел 1'!D10:D10)+SUM('Раздел 1'!D17:D17)+SUM('Раздел 1'!D19:D19)+SUM('Раздел 1'!D21:D21)+SUM('Раздел 1'!D23:D23)+SUM('Раздел 1'!D25:D25)+SUM('Раздел 1'!D27:D27)+SUM('Раздел 1'!D29:D29)+SUM('Раздел 1'!D31:D31)+SUM('Раздел 1'!D33:D33)),"","Неверно!")</f>
      </c>
      <c r="B218" s="113">
        <v>125375</v>
      </c>
      <c r="C218" s="134" t="s">
        <v>500</v>
      </c>
      <c r="D218" s="134" t="s">
        <v>390</v>
      </c>
    </row>
    <row r="219" spans="1:4" ht="76.5">
      <c r="A219" s="112">
        <f>IF((SUM('Раздел 1'!E34:E34)&gt;=SUM('Раздел 1'!E10:E10)+SUM('Раздел 1'!E17:E17)+SUM('Раздел 1'!E19:E19)+SUM('Раздел 1'!E21:E21)+SUM('Раздел 1'!E23:E23)+SUM('Раздел 1'!E25:E25)+SUM('Раздел 1'!E27:E27)+SUM('Раздел 1'!E29:E29)+SUM('Раздел 1'!E31:E31)+SUM('Раздел 1'!E33:E33)),"","Неверно!")</f>
      </c>
      <c r="B219" s="113">
        <v>125375</v>
      </c>
      <c r="C219" s="134" t="s">
        <v>501</v>
      </c>
      <c r="D219" s="134" t="s">
        <v>390</v>
      </c>
    </row>
    <row r="220" spans="1:4" ht="76.5">
      <c r="A220" s="112">
        <f>IF((SUM('Раздел 1'!F34:F34)&gt;=SUM('Раздел 1'!F10:F10)+SUM('Раздел 1'!F17:F17)+SUM('Раздел 1'!F19:F19)+SUM('Раздел 1'!F21:F21)+SUM('Раздел 1'!F23:F23)+SUM('Раздел 1'!F25:F25)+SUM('Раздел 1'!F27:F27)+SUM('Раздел 1'!F29:F29)+SUM('Раздел 1'!F31:F31)+SUM('Раздел 1'!F33:F33)),"","Неверно!")</f>
      </c>
      <c r="B220" s="113">
        <v>125375</v>
      </c>
      <c r="C220" s="134" t="s">
        <v>502</v>
      </c>
      <c r="D220" s="134" t="s">
        <v>390</v>
      </c>
    </row>
    <row r="221" spans="1:4" ht="76.5">
      <c r="A221" s="112">
        <f>IF((SUM('Раздел 1'!G34:G34)&gt;=SUM('Раздел 1'!G10:G10)+SUM('Раздел 1'!G17:G17)+SUM('Раздел 1'!G19:G19)+SUM('Раздел 1'!G21:G21)+SUM('Раздел 1'!G23:G23)+SUM('Раздел 1'!G25:G25)+SUM('Раздел 1'!G27:G27)+SUM('Раздел 1'!G29:G29)+SUM('Раздел 1'!G31:G31)+SUM('Раздел 1'!G33:G33)),"","Неверно!")</f>
      </c>
      <c r="B221" s="113">
        <v>125375</v>
      </c>
      <c r="C221" s="134" t="s">
        <v>503</v>
      </c>
      <c r="D221" s="134" t="s">
        <v>390</v>
      </c>
    </row>
    <row r="222" spans="1:4" ht="76.5">
      <c r="A222" s="112">
        <f>IF((SUM('Раздел 1'!H34:H34)&gt;=SUM('Раздел 1'!H10:H10)+SUM('Раздел 1'!H17:H17)+SUM('Раздел 1'!H19:H19)+SUM('Раздел 1'!H21:H21)+SUM('Раздел 1'!H23:H23)+SUM('Раздел 1'!H25:H25)+SUM('Раздел 1'!H27:H27)+SUM('Раздел 1'!H29:H29)+SUM('Раздел 1'!H31:H31)+SUM('Раздел 1'!H33:H33)),"","Неверно!")</f>
      </c>
      <c r="B222" s="113">
        <v>125375</v>
      </c>
      <c r="C222" s="134" t="s">
        <v>504</v>
      </c>
      <c r="D222" s="134" t="s">
        <v>390</v>
      </c>
    </row>
    <row r="223" spans="1:4" ht="76.5">
      <c r="A223" s="112">
        <f>IF((SUM('Раздел 1'!I34:I34)&gt;=SUM('Раздел 1'!I10:I10)+SUM('Раздел 1'!I17:I17)+SUM('Раздел 1'!I19:I19)+SUM('Раздел 1'!I21:I21)+SUM('Раздел 1'!I23:I23)+SUM('Раздел 1'!I25:I25)+SUM('Раздел 1'!I27:I27)+SUM('Раздел 1'!I29:I29)+SUM('Раздел 1'!I31:I31)+SUM('Раздел 1'!I33:I33)),"","Неверно!")</f>
      </c>
      <c r="B223" s="113">
        <v>125375</v>
      </c>
      <c r="C223" s="134" t="s">
        <v>505</v>
      </c>
      <c r="D223" s="134" t="s">
        <v>390</v>
      </c>
    </row>
    <row r="224" spans="1:4" ht="76.5">
      <c r="A224" s="112">
        <f>IF((SUM('Раздел 1'!J34:J34)&gt;=SUM('Раздел 1'!J10:J10)+SUM('Раздел 1'!J17:J17)+SUM('Раздел 1'!J19:J19)+SUM('Раздел 1'!J21:J21)+SUM('Раздел 1'!J23:J23)+SUM('Раздел 1'!J25:J25)+SUM('Раздел 1'!J27:J27)+SUM('Раздел 1'!J29:J29)+SUM('Раздел 1'!J31:J31)+SUM('Раздел 1'!J33:J33)),"","Неверно!")</f>
      </c>
      <c r="B224" s="113">
        <v>125375</v>
      </c>
      <c r="C224" s="134" t="s">
        <v>506</v>
      </c>
      <c r="D224" s="134" t="s">
        <v>390</v>
      </c>
    </row>
    <row r="225" spans="1:4" ht="76.5">
      <c r="A225" s="112">
        <f>IF((SUM('Раздел 1'!K34:K34)&gt;=SUM('Раздел 1'!K10:K10)+SUM('Раздел 1'!K17:K17)+SUM('Раздел 1'!K19:K19)+SUM('Раздел 1'!K21:K21)+SUM('Раздел 1'!K23:K23)+SUM('Раздел 1'!K25:K25)+SUM('Раздел 1'!K27:K27)+SUM('Раздел 1'!K29:K29)+SUM('Раздел 1'!K31:K31)+SUM('Раздел 1'!K33:K33)),"","Неверно!")</f>
      </c>
      <c r="B225" s="113">
        <v>125375</v>
      </c>
      <c r="C225" s="134" t="s">
        <v>507</v>
      </c>
      <c r="D225" s="134" t="s">
        <v>390</v>
      </c>
    </row>
    <row r="226" spans="1:4" ht="76.5">
      <c r="A226" s="112">
        <f>IF((SUM('Раздел 1'!L34:L34)&gt;=SUM('Раздел 1'!L10:L10)+SUM('Раздел 1'!L17:L17)+SUM('Раздел 1'!L19:L19)+SUM('Раздел 1'!L21:L21)+SUM('Раздел 1'!L23:L23)+SUM('Раздел 1'!L25:L25)+SUM('Раздел 1'!L27:L27)+SUM('Раздел 1'!L29:L29)+SUM('Раздел 1'!L31:L31)+SUM('Раздел 1'!L33:L33)),"","Неверно!")</f>
      </c>
      <c r="B226" s="113">
        <v>125375</v>
      </c>
      <c r="C226" s="134" t="s">
        <v>508</v>
      </c>
      <c r="D226" s="134" t="s">
        <v>390</v>
      </c>
    </row>
    <row r="227" spans="1:4" ht="76.5">
      <c r="A227" s="112">
        <f>IF((SUM('Раздел 1'!M34:M34)&gt;=SUM('Раздел 1'!M10:M10)+SUM('Раздел 1'!M17:M17)+SUM('Раздел 1'!M19:M19)+SUM('Раздел 1'!M21:M21)+SUM('Раздел 1'!M23:M23)+SUM('Раздел 1'!M25:M25)+SUM('Раздел 1'!M27:M27)+SUM('Раздел 1'!M29:M29)+SUM('Раздел 1'!M31:M31)+SUM('Раздел 1'!M33:M33)),"","Неверно!")</f>
      </c>
      <c r="B227" s="113">
        <v>125375</v>
      </c>
      <c r="C227" s="134" t="s">
        <v>509</v>
      </c>
      <c r="D227" s="134" t="s">
        <v>390</v>
      </c>
    </row>
    <row r="228" spans="1:4" ht="76.5">
      <c r="A228" s="112">
        <f>IF((SUM('Раздел 1'!N34:N34)&gt;=SUM('Раздел 1'!N10:N10)+SUM('Раздел 1'!N17:N17)+SUM('Раздел 1'!N19:N19)+SUM('Раздел 1'!N21:N21)+SUM('Раздел 1'!N23:N23)+SUM('Раздел 1'!N25:N25)+SUM('Раздел 1'!N27:N27)+SUM('Раздел 1'!N29:N29)+SUM('Раздел 1'!N31:N31)+SUM('Раздел 1'!N33:N33)),"","Неверно!")</f>
      </c>
      <c r="B228" s="113">
        <v>125375</v>
      </c>
      <c r="C228" s="134" t="s">
        <v>510</v>
      </c>
      <c r="D228" s="134" t="s">
        <v>390</v>
      </c>
    </row>
    <row r="229" spans="1:4" ht="76.5">
      <c r="A229" s="112">
        <f>IF((SUM('Раздел 1'!O34:O34)&gt;=SUM('Раздел 1'!O10:O10)+SUM('Раздел 1'!O17:O17)+SUM('Раздел 1'!O19:O19)+SUM('Раздел 1'!O21:O21)+SUM('Раздел 1'!O23:O23)+SUM('Раздел 1'!O25:O25)+SUM('Раздел 1'!O27:O27)+SUM('Раздел 1'!O29:O29)+SUM('Раздел 1'!O31:O31)+SUM('Раздел 1'!O33:O33)),"","Неверно!")</f>
      </c>
      <c r="B229" s="113">
        <v>125375</v>
      </c>
      <c r="C229" s="134" t="s">
        <v>511</v>
      </c>
      <c r="D229" s="134" t="s">
        <v>390</v>
      </c>
    </row>
    <row r="230" spans="1:4" ht="76.5">
      <c r="A230" s="112">
        <f>IF((SUM('Раздел 1'!P34:P34)&gt;=SUM('Раздел 1'!P10:P10)+SUM('Раздел 1'!P17:P17)+SUM('Раздел 1'!P19:P19)+SUM('Раздел 1'!P21:P21)+SUM('Раздел 1'!P23:P23)+SUM('Раздел 1'!P25:P25)+SUM('Раздел 1'!P27:P27)+SUM('Раздел 1'!P29:P29)+SUM('Раздел 1'!P31:P31)+SUM('Раздел 1'!P33:P33)),"","Неверно!")</f>
      </c>
      <c r="B230" s="113">
        <v>125375</v>
      </c>
      <c r="C230" s="134" t="s">
        <v>196</v>
      </c>
      <c r="D230" s="134" t="s">
        <v>390</v>
      </c>
    </row>
    <row r="231" spans="1:4" ht="76.5">
      <c r="A231" s="112">
        <f>IF((SUM('Раздел 1'!Q34:Q34)&gt;=SUM('Раздел 1'!Q10:Q10)+SUM('Раздел 1'!Q17:Q17)+SUM('Раздел 1'!Q19:Q19)+SUM('Раздел 1'!Q21:Q21)+SUM('Раздел 1'!Q23:Q23)+SUM('Раздел 1'!Q25:Q25)+SUM('Раздел 1'!Q27:Q27)+SUM('Раздел 1'!Q29:Q29)+SUM('Раздел 1'!Q31:Q31)+SUM('Раздел 1'!Q33:Q33)),"","Неверно!")</f>
      </c>
      <c r="B231" s="113">
        <v>125375</v>
      </c>
      <c r="C231" s="134" t="s">
        <v>197</v>
      </c>
      <c r="D231" s="134" t="s">
        <v>390</v>
      </c>
    </row>
    <row r="232" spans="1:4" ht="76.5">
      <c r="A232" s="112">
        <f>IF((SUM('Раздел 1'!R34:R34)&gt;=SUM('Раздел 1'!R10:R10)+SUM('Раздел 1'!R17:R17)+SUM('Раздел 1'!R19:R19)+SUM('Раздел 1'!R21:R21)+SUM('Раздел 1'!R23:R23)+SUM('Раздел 1'!R25:R25)+SUM('Раздел 1'!R27:R27)+SUM('Раздел 1'!R29:R29)+SUM('Раздел 1'!R31:R31)+SUM('Раздел 1'!R33:R33)),"","Неверно!")</f>
      </c>
      <c r="B232" s="113">
        <v>125375</v>
      </c>
      <c r="C232" s="134" t="s">
        <v>198</v>
      </c>
      <c r="D232" s="134" t="s">
        <v>390</v>
      </c>
    </row>
    <row r="233" spans="1:4" ht="76.5">
      <c r="A233" s="114">
        <f>IF((SUM('Раздел 1'!S34:S34)&gt;=SUM('Раздел 1'!S10:S10)+SUM('Раздел 1'!S17:S17)+SUM('Раздел 1'!S19:S19)+SUM('Раздел 1'!S21:S21)+SUM('Раздел 1'!S23:S23)+SUM('Раздел 1'!S25:S25)+SUM('Раздел 1'!S27:S27)+SUM('Раздел 1'!S29:S29)+SUM('Раздел 1'!S31:S31)+SUM('Раздел 1'!S33:S33)),"","Неверно!")</f>
      </c>
      <c r="B233" s="113">
        <v>125375</v>
      </c>
      <c r="C233" s="134" t="s">
        <v>199</v>
      </c>
      <c r="D233" s="134" t="s">
        <v>390</v>
      </c>
    </row>
    <row r="234" spans="1:4" ht="76.5">
      <c r="A234" s="112">
        <f>IF((SUM('Раздел 1'!T34:T34)&gt;=SUM('Раздел 1'!T10:T10)+SUM('Раздел 1'!T17:T17)+SUM('Раздел 1'!T19:T19)+SUM('Раздел 1'!T21:T21)+SUM('Раздел 1'!T23:T23)+SUM('Раздел 1'!T25:T25)+SUM('Раздел 1'!T27:T27)+SUM('Раздел 1'!T29:T29)+SUM('Раздел 1'!T31:T31)+SUM('Раздел 1'!T33:T33)),"","Неверно!")</f>
      </c>
      <c r="B234" s="113">
        <v>125375</v>
      </c>
      <c r="C234" s="134" t="s">
        <v>200</v>
      </c>
      <c r="D234" s="134" t="s">
        <v>390</v>
      </c>
    </row>
    <row r="235" spans="1:4" ht="76.5">
      <c r="A235" s="112">
        <f>IF((SUM('Раздел 1'!U34:U34)&gt;=SUM('Раздел 1'!U10:U10)+SUM('Раздел 1'!U17:U17)+SUM('Раздел 1'!U19:U19)+SUM('Раздел 1'!U21:U21)+SUM('Раздел 1'!U23:U23)+SUM('Раздел 1'!U25:U25)+SUM('Раздел 1'!U27:U27)+SUM('Раздел 1'!U29:U29)+SUM('Раздел 1'!U31:U31)+SUM('Раздел 1'!U33:U33)),"","Неверно!")</f>
      </c>
      <c r="B235" s="113">
        <v>125375</v>
      </c>
      <c r="C235" s="134" t="s">
        <v>201</v>
      </c>
      <c r="D235" s="134" t="s">
        <v>390</v>
      </c>
    </row>
    <row r="236" spans="1:4" ht="76.5">
      <c r="A236" s="112">
        <f>IF((SUM('Раздел 1'!V34:V34)&gt;=SUM('Раздел 1'!V10:V10)+SUM('Раздел 1'!V17:V17)+SUM('Раздел 1'!V19:V19)+SUM('Раздел 1'!V21:V21)+SUM('Раздел 1'!V23:V23)+SUM('Раздел 1'!V25:V25)+SUM('Раздел 1'!V27:V27)+SUM('Раздел 1'!V29:V29)+SUM('Раздел 1'!V31:V31)+SUM('Раздел 1'!V33:V33)),"","Неверно!")</f>
      </c>
      <c r="B236" s="113">
        <v>125375</v>
      </c>
      <c r="C236" s="134" t="s">
        <v>202</v>
      </c>
      <c r="D236" s="134" t="s">
        <v>390</v>
      </c>
    </row>
    <row r="237" spans="1:4" ht="76.5">
      <c r="A237" s="112">
        <f>IF((SUM('Раздел 1'!W34:W34)&gt;=SUM('Раздел 1'!W10:W10)+SUM('Раздел 1'!W17:W17)+SUM('Раздел 1'!W19:W19)+SUM('Раздел 1'!W21:W21)+SUM('Раздел 1'!W23:W23)+SUM('Раздел 1'!W25:W25)+SUM('Раздел 1'!W27:W27)+SUM('Раздел 1'!W29:W29)+SUM('Раздел 1'!W31:W31)+SUM('Раздел 1'!W33:W33)),"","Неверно!")</f>
      </c>
      <c r="B237" s="113">
        <v>125375</v>
      </c>
      <c r="C237" s="134" t="s">
        <v>203</v>
      </c>
      <c r="D237" s="134" t="s">
        <v>390</v>
      </c>
    </row>
    <row r="238" spans="1:4" ht="76.5">
      <c r="A238" s="112">
        <f>IF((SUM('Раздел 1'!X34:X34)&gt;=SUM('Раздел 1'!X10:X10)+SUM('Раздел 1'!X17:X17)+SUM('Раздел 1'!X19:X19)+SUM('Раздел 1'!X21:X21)+SUM('Раздел 1'!X23:X23)+SUM('Раздел 1'!X25:X25)+SUM('Раздел 1'!X27:X27)+SUM('Раздел 1'!X29:X29)+SUM('Раздел 1'!X31:X31)+SUM('Раздел 1'!X33:X33)),"","Неверно!")</f>
      </c>
      <c r="B238" s="113">
        <v>125375</v>
      </c>
      <c r="C238" s="134" t="s">
        <v>204</v>
      </c>
      <c r="D238" s="134" t="s">
        <v>390</v>
      </c>
    </row>
    <row r="239" spans="1:4" ht="76.5">
      <c r="A239" s="112">
        <f>IF((SUM('Раздел 1'!Y34:Y34)&gt;=SUM('Раздел 1'!Y10:Y10)+SUM('Раздел 1'!Y17:Y17)+SUM('Раздел 1'!Y19:Y19)+SUM('Раздел 1'!Y21:Y21)+SUM('Раздел 1'!Y23:Y23)+SUM('Раздел 1'!Y25:Y25)+SUM('Раздел 1'!Y27:Y27)+SUM('Раздел 1'!Y29:Y29)+SUM('Раздел 1'!Y31:Y31)+SUM('Раздел 1'!Y33:Y33)),"","Неверно!")</f>
      </c>
      <c r="B239" s="113">
        <v>125375</v>
      </c>
      <c r="C239" s="134" t="s">
        <v>205</v>
      </c>
      <c r="D239" s="134" t="s">
        <v>390</v>
      </c>
    </row>
    <row r="240" spans="1:4" ht="76.5">
      <c r="A240" s="112">
        <f>IF((SUM('Раздел 1'!Z34:Z34)&gt;=SUM('Раздел 1'!Z10:Z10)+SUM('Раздел 1'!Z17:Z17)+SUM('Раздел 1'!Z19:Z19)+SUM('Раздел 1'!Z21:Z21)+SUM('Раздел 1'!Z23:Z23)+SUM('Раздел 1'!Z25:Z25)+SUM('Раздел 1'!Z27:Z27)+SUM('Раздел 1'!Z29:Z29)+SUM('Раздел 1'!Z31:Z31)+SUM('Раздел 1'!Z33:Z33)),"","Неверно!")</f>
      </c>
      <c r="B240" s="113">
        <v>125375</v>
      </c>
      <c r="C240" s="134" t="s">
        <v>206</v>
      </c>
      <c r="D240" s="134" t="s">
        <v>390</v>
      </c>
    </row>
    <row r="241" spans="1:4" ht="76.5">
      <c r="A241" s="112">
        <f>IF((SUM('Раздел 1'!AA34:AA34)&gt;=SUM('Раздел 1'!AA10:AA10)+SUM('Раздел 1'!AA17:AA17)+SUM('Раздел 1'!AA19:AA19)+SUM('Раздел 1'!AA21:AA21)+SUM('Раздел 1'!AA23:AA23)+SUM('Раздел 1'!AA25:AA25)+SUM('Раздел 1'!AA27:AA27)+SUM('Раздел 1'!AA29:AA29)+SUM('Раздел 1'!AA31:AA31)+SUM('Раздел 1'!AA33:AA33)),"","Неверно!")</f>
      </c>
      <c r="B241" s="113">
        <v>125375</v>
      </c>
      <c r="C241" s="134" t="s">
        <v>207</v>
      </c>
      <c r="D241" s="134" t="s">
        <v>390</v>
      </c>
    </row>
    <row r="242" spans="1:4" ht="76.5">
      <c r="A242" s="112">
        <f>IF((SUM('Раздел 1'!AB34:AB34)&gt;=SUM('Раздел 1'!AB10:AB10)+SUM('Раздел 1'!AB17:AB17)+SUM('Раздел 1'!AB19:AB19)+SUM('Раздел 1'!AB21:AB21)+SUM('Раздел 1'!AB23:AB23)+SUM('Раздел 1'!AB25:AB25)+SUM('Раздел 1'!AB27:AB27)+SUM('Раздел 1'!AB29:AB29)+SUM('Раздел 1'!AB31:AB31)+SUM('Раздел 1'!AB33:AB33)),"","Неверно!")</f>
      </c>
      <c r="B242" s="113">
        <v>125375</v>
      </c>
      <c r="C242" s="134" t="s">
        <v>208</v>
      </c>
      <c r="D242" s="134" t="s">
        <v>390</v>
      </c>
    </row>
    <row r="243" spans="1:4" ht="76.5">
      <c r="A243" s="112">
        <f>IF((SUM('Раздел 1'!AC34:AC34)&gt;=SUM('Раздел 1'!AC10:AC10)+SUM('Раздел 1'!AC17:AC17)+SUM('Раздел 1'!AC19:AC19)+SUM('Раздел 1'!AC21:AC21)+SUM('Раздел 1'!AC23:AC23)+SUM('Раздел 1'!AC25:AC25)+SUM('Раздел 1'!AC27:AC27)+SUM('Раздел 1'!AC29:AC29)+SUM('Раздел 1'!AC31:AC31)+SUM('Раздел 1'!AC33:AC33)),"","Неверно!")</f>
      </c>
      <c r="B243" s="113">
        <v>125375</v>
      </c>
      <c r="C243" s="134" t="s">
        <v>209</v>
      </c>
      <c r="D243" s="134" t="s">
        <v>390</v>
      </c>
    </row>
    <row r="244" spans="1:4" ht="76.5">
      <c r="A244" s="112">
        <f>IF((SUM('Раздел 1'!AD34:AD34)&gt;=SUM('Раздел 1'!AD10:AD10)+SUM('Раздел 1'!AD17:AD17)+SUM('Раздел 1'!AD19:AD19)+SUM('Раздел 1'!AD21:AD21)+SUM('Раздел 1'!AD23:AD23)+SUM('Раздел 1'!AD25:AD25)+SUM('Раздел 1'!AD27:AD27)+SUM('Раздел 1'!AD29:AD29)+SUM('Раздел 1'!AD31:AD31)+SUM('Раздел 1'!AD33:AD33)),"","Неверно!")</f>
      </c>
      <c r="B244" s="113">
        <v>125375</v>
      </c>
      <c r="C244" s="134" t="s">
        <v>210</v>
      </c>
      <c r="D244" s="134" t="s">
        <v>390</v>
      </c>
    </row>
    <row r="245" spans="1:4" ht="76.5">
      <c r="A245" s="112">
        <f>IF((SUM('Раздел 1'!AE34:AE34)&gt;=SUM('Раздел 1'!AE10:AE10)+SUM('Раздел 1'!AE17:AE17)+SUM('Раздел 1'!AE19:AE19)+SUM('Раздел 1'!AE21:AE21)+SUM('Раздел 1'!AE23:AE23)+SUM('Раздел 1'!AE25:AE25)+SUM('Раздел 1'!AE27:AE27)+SUM('Раздел 1'!AE29:AE29)+SUM('Раздел 1'!AE31:AE31)+SUM('Раздел 1'!AE33:AE33)),"","Неверно!")</f>
      </c>
      <c r="B245" s="113">
        <v>125375</v>
      </c>
      <c r="C245" s="134" t="s">
        <v>211</v>
      </c>
      <c r="D245" s="134" t="s">
        <v>390</v>
      </c>
    </row>
    <row r="246" spans="1:4" ht="76.5">
      <c r="A246" s="112">
        <f>IF((SUM('Раздел 1'!AF34:AF34)&gt;=SUM('Раздел 1'!AF10:AF10)+SUM('Раздел 1'!AF17:AF17)+SUM('Раздел 1'!AF19:AF19)+SUM('Раздел 1'!AF21:AF21)+SUM('Раздел 1'!AF23:AF23)+SUM('Раздел 1'!AF25:AF25)+SUM('Раздел 1'!AF27:AF27)+SUM('Раздел 1'!AF29:AF29)+SUM('Раздел 1'!AF31:AF31)+SUM('Раздел 1'!AF33:AF33)),"","Неверно!")</f>
      </c>
      <c r="B246" s="113">
        <v>125375</v>
      </c>
      <c r="C246" s="134" t="s">
        <v>212</v>
      </c>
      <c r="D246" s="134" t="s">
        <v>390</v>
      </c>
    </row>
    <row r="247" spans="1:4" ht="76.5">
      <c r="A247" s="112">
        <f>IF((SUM('Раздел 1'!AG34:AG34)&gt;=SUM('Раздел 1'!AG10:AG10)+SUM('Раздел 1'!AG17:AG17)+SUM('Раздел 1'!AG19:AG19)+SUM('Раздел 1'!AG21:AG21)+SUM('Раздел 1'!AG23:AG23)+SUM('Раздел 1'!AG25:AG25)+SUM('Раздел 1'!AG27:AG27)+SUM('Раздел 1'!AG29:AG29)+SUM('Раздел 1'!AG31:AG31)+SUM('Раздел 1'!AG33:AG33)),"","Неверно!")</f>
      </c>
      <c r="B247" s="113">
        <v>125375</v>
      </c>
      <c r="C247" s="134" t="s">
        <v>213</v>
      </c>
      <c r="D247" s="134" t="s">
        <v>390</v>
      </c>
    </row>
    <row r="248" spans="1:4" ht="76.5">
      <c r="A248" s="112">
        <f>IF((SUM('Раздел 1'!AH34:AH34)&gt;=SUM('Раздел 1'!AH10:AH10)+SUM('Раздел 1'!AH17:AH17)+SUM('Раздел 1'!AH19:AH19)+SUM('Раздел 1'!AH21:AH21)+SUM('Раздел 1'!AH23:AH23)+SUM('Раздел 1'!AH25:AH25)+SUM('Раздел 1'!AH27:AH27)+SUM('Раздел 1'!AH29:AH29)+SUM('Раздел 1'!AH31:AH31)+SUM('Раздел 1'!AH33:AH33)),"","Неверно!")</f>
      </c>
      <c r="B248" s="113">
        <v>125375</v>
      </c>
      <c r="C248" s="134" t="s">
        <v>214</v>
      </c>
      <c r="D248" s="134" t="s">
        <v>390</v>
      </c>
    </row>
    <row r="249" spans="1:4" ht="76.5">
      <c r="A249" s="112">
        <f>IF((SUM('Раздел 1'!AH34:AH34)&gt;=SUM('Раздел 1'!AH10:AH10)+SUM('Раздел 1'!AH17:AH17)+SUM('Раздел 1'!AH19:AH19)+SUM('Раздел 1'!AH21:AH21)+SUM('Раздел 1'!AH23:AH23)+SUM('Раздел 1'!AH25:AH25)+SUM('Раздел 1'!AH27:AH27)+SUM('Раздел 1'!AH29:AH29)+SUM('Раздел 1'!AH31:AH31)+SUM('Раздел 1'!AH33:AH33)),"","Неверно!")</f>
      </c>
      <c r="B249" s="113">
        <v>125375</v>
      </c>
      <c r="C249" s="134" t="s">
        <v>215</v>
      </c>
      <c r="D249" s="134" t="s">
        <v>390</v>
      </c>
    </row>
    <row r="250" spans="1:4" ht="25.5">
      <c r="A250" s="112">
        <f>IF((SUM('Раздел 1'!U30:U30)&gt;=SUM('Раздел 1'!U31:U31)),"","Неверно!")</f>
      </c>
      <c r="B250" s="113">
        <v>125376</v>
      </c>
      <c r="C250" s="134" t="s">
        <v>1017</v>
      </c>
      <c r="D250" s="134" t="s">
        <v>403</v>
      </c>
    </row>
    <row r="251" spans="1:4" ht="25.5">
      <c r="A251" s="112">
        <f>IF((SUM('Раздел 1'!V30:V30)&gt;=SUM('Раздел 1'!V31:V31)),"","Неверно!")</f>
      </c>
      <c r="B251" s="113">
        <v>125376</v>
      </c>
      <c r="C251" s="134" t="s">
        <v>1018</v>
      </c>
      <c r="D251" s="134" t="s">
        <v>403</v>
      </c>
    </row>
    <row r="252" spans="1:4" ht="25.5">
      <c r="A252" s="112">
        <f>IF((SUM('Раздел 1'!W30:W30)&gt;=SUM('Раздел 1'!W31:W31)),"","Неверно!")</f>
      </c>
      <c r="B252" s="113">
        <v>125376</v>
      </c>
      <c r="C252" s="134" t="s">
        <v>1019</v>
      </c>
      <c r="D252" s="134" t="s">
        <v>403</v>
      </c>
    </row>
    <row r="253" spans="1:4" ht="25.5">
      <c r="A253" s="112">
        <f>IF((SUM('Раздел 1'!X30:X30)&gt;=SUM('Раздел 1'!X31:X31)),"","Неверно!")</f>
      </c>
      <c r="B253" s="113">
        <v>125376</v>
      </c>
      <c r="C253" s="134" t="s">
        <v>1020</v>
      </c>
      <c r="D253" s="134" t="s">
        <v>403</v>
      </c>
    </row>
    <row r="254" spans="1:4" ht="25.5">
      <c r="A254" s="112">
        <f>IF((SUM('Раздел 1'!Y30:Y30)&gt;=SUM('Раздел 1'!Y31:Y31)),"","Неверно!")</f>
      </c>
      <c r="B254" s="113">
        <v>125376</v>
      </c>
      <c r="C254" s="134" t="s">
        <v>1021</v>
      </c>
      <c r="D254" s="134" t="s">
        <v>403</v>
      </c>
    </row>
    <row r="255" spans="1:4" ht="25.5">
      <c r="A255" s="112">
        <f>IF((SUM('Раздел 1'!Z30:Z30)&gt;=SUM('Раздел 1'!Z31:Z31)),"","Неверно!")</f>
      </c>
      <c r="B255" s="113">
        <v>125376</v>
      </c>
      <c r="C255" s="134" t="s">
        <v>1022</v>
      </c>
      <c r="D255" s="134" t="s">
        <v>403</v>
      </c>
    </row>
    <row r="256" spans="1:4" ht="25.5">
      <c r="A256" s="112">
        <f>IF((SUM('Раздел 1'!AA30:AA30)&gt;=SUM('Раздел 1'!AA31:AA31)),"","Неверно!")</f>
      </c>
      <c r="B256" s="113">
        <v>125376</v>
      </c>
      <c r="C256" s="134" t="s">
        <v>1023</v>
      </c>
      <c r="D256" s="134" t="s">
        <v>403</v>
      </c>
    </row>
    <row r="257" spans="1:4" ht="25.5">
      <c r="A257" s="112">
        <f>IF((SUM('Раздел 1'!AB30:AB30)&gt;=SUM('Раздел 1'!AB31:AB31)),"","Неверно!")</f>
      </c>
      <c r="B257" s="113">
        <v>125376</v>
      </c>
      <c r="C257" s="134" t="s">
        <v>1024</v>
      </c>
      <c r="D257" s="134" t="s">
        <v>403</v>
      </c>
    </row>
    <row r="258" spans="1:4" ht="25.5">
      <c r="A258" s="112">
        <f>IF((SUM('Раздел 1'!AC30:AC30)&gt;=SUM('Раздел 1'!AC31:AC31)),"","Неверно!")</f>
      </c>
      <c r="B258" s="113">
        <v>125376</v>
      </c>
      <c r="C258" s="134" t="s">
        <v>1025</v>
      </c>
      <c r="D258" s="134" t="s">
        <v>403</v>
      </c>
    </row>
    <row r="259" spans="1:4" ht="25.5">
      <c r="A259" s="112">
        <f>IF((SUM('Раздел 1'!AD30:AD30)&gt;=SUM('Раздел 1'!AD31:AD31)),"","Неверно!")</f>
      </c>
      <c r="B259" s="113">
        <v>125376</v>
      </c>
      <c r="C259" s="134" t="s">
        <v>1026</v>
      </c>
      <c r="D259" s="134" t="s">
        <v>403</v>
      </c>
    </row>
    <row r="260" spans="1:4" ht="25.5">
      <c r="A260" s="112">
        <f>IF((SUM('Раздел 1'!AE30:AE30)&gt;=SUM('Раздел 1'!AE31:AE31)),"","Неверно!")</f>
      </c>
      <c r="B260" s="113">
        <v>125376</v>
      </c>
      <c r="C260" s="134" t="s">
        <v>1027</v>
      </c>
      <c r="D260" s="134" t="s">
        <v>403</v>
      </c>
    </row>
    <row r="261" spans="1:4" ht="25.5">
      <c r="A261" s="112">
        <f>IF((SUM('Раздел 1'!AF30:AF30)&gt;=SUM('Раздел 1'!AF31:AF31)),"","Неверно!")</f>
      </c>
      <c r="B261" s="113">
        <v>125376</v>
      </c>
      <c r="C261" s="134" t="s">
        <v>1028</v>
      </c>
      <c r="D261" s="134" t="s">
        <v>403</v>
      </c>
    </row>
    <row r="262" spans="1:4" ht="25.5">
      <c r="A262" s="112">
        <f>IF((SUM('Раздел 1'!AG30:AG30)&gt;=SUM('Раздел 1'!AG31:AG31)),"","Неверно!")</f>
      </c>
      <c r="B262" s="113">
        <v>125376</v>
      </c>
      <c r="C262" s="134" t="s">
        <v>1029</v>
      </c>
      <c r="D262" s="134" t="s">
        <v>403</v>
      </c>
    </row>
    <row r="263" spans="1:4" ht="25.5">
      <c r="A263" s="112">
        <f>IF((SUM('Раздел 1'!AH30:AH30)&gt;=SUM('Раздел 1'!AH31:AH31)),"","Неверно!")</f>
      </c>
      <c r="B263" s="113">
        <v>125376</v>
      </c>
      <c r="C263" s="134" t="s">
        <v>1030</v>
      </c>
      <c r="D263" s="134" t="s">
        <v>403</v>
      </c>
    </row>
    <row r="264" spans="1:4" ht="25.5">
      <c r="A264" s="112">
        <f>IF((SUM('Раздел 1'!AI30:AI30)&gt;=SUM('Раздел 1'!AI31:AI31)),"","Неверно!")</f>
      </c>
      <c r="B264" s="113">
        <v>125376</v>
      </c>
      <c r="C264" s="134" t="s">
        <v>1031</v>
      </c>
      <c r="D264" s="134" t="s">
        <v>403</v>
      </c>
    </row>
    <row r="265" spans="1:4" ht="25.5">
      <c r="A265" s="112">
        <f>IF((SUM('Раздел 1'!P30:P30)&gt;=SUM('Раздел 1'!P31:P31)),"","Неверно!")</f>
      </c>
      <c r="B265" s="113">
        <v>125376</v>
      </c>
      <c r="C265" s="134" t="s">
        <v>1032</v>
      </c>
      <c r="D265" s="134" t="s">
        <v>403</v>
      </c>
    </row>
    <row r="266" spans="1:4" ht="25.5">
      <c r="A266" s="112">
        <f>IF((SUM('Раздел 1'!Q30:Q30)&gt;=SUM('Раздел 1'!Q31:Q31)),"","Неверно!")</f>
      </c>
      <c r="B266" s="113">
        <v>125376</v>
      </c>
      <c r="C266" s="134" t="s">
        <v>1033</v>
      </c>
      <c r="D266" s="134" t="s">
        <v>403</v>
      </c>
    </row>
    <row r="267" spans="1:4" ht="25.5">
      <c r="A267" s="112">
        <f>IF((SUM('Раздел 1'!R30:R30)&gt;=SUM('Раздел 1'!R31:R31)),"","Неверно!")</f>
      </c>
      <c r="B267" s="113">
        <v>125376</v>
      </c>
      <c r="C267" s="134" t="s">
        <v>1034</v>
      </c>
      <c r="D267" s="134" t="s">
        <v>403</v>
      </c>
    </row>
    <row r="268" spans="1:4" ht="25.5">
      <c r="A268" s="112">
        <f>IF((SUM('Раздел 1'!S30:S30)&gt;=SUM('Раздел 1'!S31:S31)),"","Неверно!")</f>
      </c>
      <c r="B268" s="113">
        <v>125376</v>
      </c>
      <c r="C268" s="134" t="s">
        <v>1035</v>
      </c>
      <c r="D268" s="134" t="s">
        <v>403</v>
      </c>
    </row>
    <row r="269" spans="1:4" ht="25.5">
      <c r="A269" s="112">
        <f>IF((SUM('Раздел 1'!T30:T30)&gt;=SUM('Раздел 1'!T31:T31)),"","Неверно!")</f>
      </c>
      <c r="B269" s="113">
        <v>125376</v>
      </c>
      <c r="C269" s="134" t="s">
        <v>1036</v>
      </c>
      <c r="D269" s="134" t="s">
        <v>403</v>
      </c>
    </row>
    <row r="270" spans="1:4" ht="25.5">
      <c r="A270" s="112">
        <f>IF((SUM('Раздел 1'!J30:J30)&gt;=SUM('Раздел 1'!J31:J31)),"","Неверно!")</f>
      </c>
      <c r="B270" s="113">
        <v>125376</v>
      </c>
      <c r="C270" s="134" t="s">
        <v>1037</v>
      </c>
      <c r="D270" s="134" t="s">
        <v>403</v>
      </c>
    </row>
    <row r="271" spans="1:4" ht="25.5">
      <c r="A271" s="112">
        <f>IF((SUM('Раздел 1'!K30:K30)&gt;=SUM('Раздел 1'!K31:K31)),"","Неверно!")</f>
      </c>
      <c r="B271" s="113">
        <v>125376</v>
      </c>
      <c r="C271" s="134" t="s">
        <v>1038</v>
      </c>
      <c r="D271" s="134" t="s">
        <v>403</v>
      </c>
    </row>
    <row r="272" spans="1:4" ht="25.5">
      <c r="A272" s="112">
        <f>IF((SUM('Раздел 1'!L30:L30)&gt;=SUM('Раздел 1'!L31:L31)),"","Неверно!")</f>
      </c>
      <c r="B272" s="113">
        <v>125376</v>
      </c>
      <c r="C272" s="134" t="s">
        <v>1039</v>
      </c>
      <c r="D272" s="134" t="s">
        <v>403</v>
      </c>
    </row>
    <row r="273" spans="1:4" ht="25.5">
      <c r="A273" s="112">
        <f>IF((SUM('Раздел 1'!M30:M30)&gt;=SUM('Раздел 1'!M31:M31)),"","Неверно!")</f>
      </c>
      <c r="B273" s="113">
        <v>125376</v>
      </c>
      <c r="C273" s="134" t="s">
        <v>1040</v>
      </c>
      <c r="D273" s="134" t="s">
        <v>403</v>
      </c>
    </row>
    <row r="274" spans="1:4" ht="25.5">
      <c r="A274" s="112">
        <f>IF((SUM('Раздел 1'!N30:N30)&gt;=SUM('Раздел 1'!N31:N31)),"","Неверно!")</f>
      </c>
      <c r="B274" s="113">
        <v>125376</v>
      </c>
      <c r="C274" s="134" t="s">
        <v>1041</v>
      </c>
      <c r="D274" s="134" t="s">
        <v>403</v>
      </c>
    </row>
    <row r="275" spans="1:4" ht="25.5">
      <c r="A275" s="112">
        <f>IF((SUM('Раздел 1'!O30:O30)&gt;=SUM('Раздел 1'!O31:O31)),"","Неверно!")</f>
      </c>
      <c r="B275" s="113">
        <v>125376</v>
      </c>
      <c r="C275" s="134" t="s">
        <v>1042</v>
      </c>
      <c r="D275" s="134" t="s">
        <v>403</v>
      </c>
    </row>
    <row r="276" spans="1:4" ht="25.5">
      <c r="A276" s="112">
        <f>IF((SUM('Раздел 1'!D30:D30)&gt;=SUM('Раздел 1'!D31:D31)),"","Неверно!")</f>
      </c>
      <c r="B276" s="113">
        <v>125376</v>
      </c>
      <c r="C276" s="134" t="s">
        <v>1043</v>
      </c>
      <c r="D276" s="134" t="s">
        <v>403</v>
      </c>
    </row>
    <row r="277" spans="1:4" ht="25.5">
      <c r="A277" s="112">
        <f>IF((SUM('Раздел 1'!E30:E30)&gt;=SUM('Раздел 1'!E31:E31)),"","Неверно!")</f>
      </c>
      <c r="B277" s="113">
        <v>125376</v>
      </c>
      <c r="C277" s="134" t="s">
        <v>1044</v>
      </c>
      <c r="D277" s="134" t="s">
        <v>403</v>
      </c>
    </row>
    <row r="278" spans="1:4" ht="25.5">
      <c r="A278" s="112">
        <f>IF((SUM('Раздел 1'!F30:F30)&gt;=SUM('Раздел 1'!F31:F31)),"","Неверно!")</f>
      </c>
      <c r="B278" s="113">
        <v>125376</v>
      </c>
      <c r="C278" s="134" t="s">
        <v>1045</v>
      </c>
      <c r="D278" s="134" t="s">
        <v>403</v>
      </c>
    </row>
    <row r="279" spans="1:4" ht="25.5">
      <c r="A279" s="112">
        <f>IF((SUM('Раздел 1'!G30:G30)&gt;=SUM('Раздел 1'!G31:G31)),"","Неверно!")</f>
      </c>
      <c r="B279" s="113">
        <v>125376</v>
      </c>
      <c r="C279" s="134" t="s">
        <v>512</v>
      </c>
      <c r="D279" s="134" t="s">
        <v>403</v>
      </c>
    </row>
    <row r="280" spans="1:4" ht="25.5">
      <c r="A280" s="112">
        <f>IF((SUM('Раздел 1'!H30:H30)&gt;=SUM('Раздел 1'!H31:H31)),"","Неверно!")</f>
      </c>
      <c r="B280" s="113">
        <v>125376</v>
      </c>
      <c r="C280" s="134" t="s">
        <v>513</v>
      </c>
      <c r="D280" s="134" t="s">
        <v>403</v>
      </c>
    </row>
    <row r="281" spans="1:4" ht="25.5">
      <c r="A281" s="112">
        <f>IF((SUM('Раздел 1'!I30:I30)&gt;=SUM('Раздел 1'!I31:I31)),"","Неверно!")</f>
      </c>
      <c r="B281" s="113">
        <v>125376</v>
      </c>
      <c r="C281" s="134" t="s">
        <v>514</v>
      </c>
      <c r="D281" s="134" t="s">
        <v>403</v>
      </c>
    </row>
    <row r="282" spans="1:4" ht="25.5">
      <c r="A282" s="112">
        <f>IF((SUM('Раздел 1'!D32:D32)&gt;=SUM('Раздел 1'!D33:D33)),"","Неверно!")</f>
      </c>
      <c r="B282" s="113">
        <v>125377</v>
      </c>
      <c r="C282" s="134" t="s">
        <v>515</v>
      </c>
      <c r="D282" s="134" t="s">
        <v>576</v>
      </c>
    </row>
    <row r="283" spans="1:4" ht="25.5">
      <c r="A283" s="112">
        <f>IF((SUM('Раздел 1'!E32:E32)&gt;=SUM('Раздел 1'!E33:E33)),"","Неверно!")</f>
      </c>
      <c r="B283" s="113">
        <v>125377</v>
      </c>
      <c r="C283" s="134" t="s">
        <v>516</v>
      </c>
      <c r="D283" s="134" t="s">
        <v>576</v>
      </c>
    </row>
    <row r="284" spans="1:4" ht="25.5">
      <c r="A284" s="112">
        <f>IF((SUM('Раздел 1'!F32:F32)&gt;=SUM('Раздел 1'!F33:F33)),"","Неверно!")</f>
      </c>
      <c r="B284" s="113">
        <v>125377</v>
      </c>
      <c r="C284" s="134" t="s">
        <v>517</v>
      </c>
      <c r="D284" s="134" t="s">
        <v>576</v>
      </c>
    </row>
    <row r="285" spans="1:4" ht="25.5">
      <c r="A285" s="112">
        <f>IF((SUM('Раздел 1'!G32:G32)&gt;=SUM('Раздел 1'!G33:G33)),"","Неверно!")</f>
      </c>
      <c r="B285" s="113">
        <v>125377</v>
      </c>
      <c r="C285" s="134" t="s">
        <v>518</v>
      </c>
      <c r="D285" s="134" t="s">
        <v>576</v>
      </c>
    </row>
    <row r="286" spans="1:4" ht="25.5">
      <c r="A286" s="112">
        <f>IF((SUM('Раздел 1'!H32:H32)&gt;=SUM('Раздел 1'!H33:H33)),"","Неверно!")</f>
      </c>
      <c r="B286" s="113">
        <v>125377</v>
      </c>
      <c r="C286" s="134" t="s">
        <v>519</v>
      </c>
      <c r="D286" s="134" t="s">
        <v>576</v>
      </c>
    </row>
    <row r="287" spans="1:4" ht="25.5">
      <c r="A287" s="112">
        <f>IF((SUM('Раздел 1'!I32:I32)&gt;=SUM('Раздел 1'!I33:I33)),"","Неверно!")</f>
      </c>
      <c r="B287" s="113">
        <v>125377</v>
      </c>
      <c r="C287" s="134" t="s">
        <v>520</v>
      </c>
      <c r="D287" s="134" t="s">
        <v>576</v>
      </c>
    </row>
    <row r="288" spans="1:4" ht="25.5">
      <c r="A288" s="112">
        <f>IF((SUM('Раздел 1'!J32:J32)&gt;=SUM('Раздел 1'!J33:J33)),"","Неверно!")</f>
      </c>
      <c r="B288" s="113">
        <v>125377</v>
      </c>
      <c r="C288" s="134" t="s">
        <v>521</v>
      </c>
      <c r="D288" s="134" t="s">
        <v>576</v>
      </c>
    </row>
    <row r="289" spans="1:4" ht="25.5">
      <c r="A289" s="112">
        <f>IF((SUM('Раздел 1'!K32:K32)&gt;=SUM('Раздел 1'!K33:K33)),"","Неверно!")</f>
      </c>
      <c r="B289" s="113">
        <v>125377</v>
      </c>
      <c r="C289" s="134" t="s">
        <v>522</v>
      </c>
      <c r="D289" s="134" t="s">
        <v>576</v>
      </c>
    </row>
    <row r="290" spans="1:4" ht="25.5">
      <c r="A290" s="112">
        <f>IF((SUM('Раздел 1'!L32:L32)&gt;=SUM('Раздел 1'!L33:L33)),"","Неверно!")</f>
      </c>
      <c r="B290" s="113">
        <v>125377</v>
      </c>
      <c r="C290" s="134" t="s">
        <v>523</v>
      </c>
      <c r="D290" s="134" t="s">
        <v>576</v>
      </c>
    </row>
    <row r="291" spans="1:4" ht="25.5">
      <c r="A291" s="112">
        <f>IF((SUM('Раздел 1'!M32:M32)&gt;=SUM('Раздел 1'!M33:M33)),"","Неверно!")</f>
      </c>
      <c r="B291" s="113">
        <v>125377</v>
      </c>
      <c r="C291" s="134" t="s">
        <v>524</v>
      </c>
      <c r="D291" s="134" t="s">
        <v>576</v>
      </c>
    </row>
    <row r="292" spans="1:4" ht="25.5">
      <c r="A292" s="112">
        <f>IF((SUM('Раздел 1'!N32:N32)&gt;=SUM('Раздел 1'!N33:N33)),"","Неверно!")</f>
      </c>
      <c r="B292" s="113">
        <v>125377</v>
      </c>
      <c r="C292" s="134" t="s">
        <v>525</v>
      </c>
      <c r="D292" s="134" t="s">
        <v>576</v>
      </c>
    </row>
    <row r="293" spans="1:4" ht="25.5">
      <c r="A293" s="112">
        <f>IF((SUM('Раздел 1'!O32:O32)&gt;=SUM('Раздел 1'!O33:O33)),"","Неверно!")</f>
      </c>
      <c r="B293" s="113">
        <v>125377</v>
      </c>
      <c r="C293" s="134" t="s">
        <v>526</v>
      </c>
      <c r="D293" s="134" t="s">
        <v>576</v>
      </c>
    </row>
    <row r="294" spans="1:4" ht="25.5">
      <c r="A294" s="112">
        <f>IF((SUM('Раздел 1'!P32:P32)&gt;=SUM('Раздел 1'!P33:P33)),"","Неверно!")</f>
      </c>
      <c r="B294" s="113">
        <v>125377</v>
      </c>
      <c r="C294" s="134" t="s">
        <v>527</v>
      </c>
      <c r="D294" s="134" t="s">
        <v>576</v>
      </c>
    </row>
    <row r="295" spans="1:4" ht="25.5">
      <c r="A295" s="112">
        <f>IF((SUM('Раздел 1'!Q32:Q32)&gt;=SUM('Раздел 1'!Q33:Q33)),"","Неверно!")</f>
      </c>
      <c r="B295" s="113">
        <v>125377</v>
      </c>
      <c r="C295" s="134" t="s">
        <v>528</v>
      </c>
      <c r="D295" s="134" t="s">
        <v>576</v>
      </c>
    </row>
    <row r="296" spans="1:4" ht="25.5">
      <c r="A296" s="112">
        <f>IF((SUM('Раздел 1'!R32:R32)&gt;=SUM('Раздел 1'!R33:R33)),"","Неверно!")</f>
      </c>
      <c r="B296" s="113">
        <v>125377</v>
      </c>
      <c r="C296" s="134" t="s">
        <v>529</v>
      </c>
      <c r="D296" s="134" t="s">
        <v>576</v>
      </c>
    </row>
    <row r="297" spans="1:4" ht="25.5">
      <c r="A297" s="112">
        <f>IF((SUM('Раздел 1'!S32:S32)&gt;=SUM('Раздел 1'!S33:S33)),"","Неверно!")</f>
      </c>
      <c r="B297" s="113">
        <v>125377</v>
      </c>
      <c r="C297" s="134" t="s">
        <v>530</v>
      </c>
      <c r="D297" s="134" t="s">
        <v>576</v>
      </c>
    </row>
    <row r="298" spans="1:4" ht="25.5">
      <c r="A298" s="112">
        <f>IF((SUM('Раздел 1'!T32:T32)&gt;=SUM('Раздел 1'!T33:T33)),"","Неверно!")</f>
      </c>
      <c r="B298" s="113">
        <v>125377</v>
      </c>
      <c r="C298" s="134" t="s">
        <v>531</v>
      </c>
      <c r="D298" s="134" t="s">
        <v>576</v>
      </c>
    </row>
    <row r="299" spans="1:4" ht="25.5">
      <c r="A299" s="112">
        <f>IF((SUM('Раздел 1'!U32:U32)&gt;=SUM('Раздел 1'!U33:U33)),"","Неверно!")</f>
      </c>
      <c r="B299" s="113">
        <v>125377</v>
      </c>
      <c r="C299" s="134" t="s">
        <v>532</v>
      </c>
      <c r="D299" s="134" t="s">
        <v>576</v>
      </c>
    </row>
    <row r="300" spans="1:4" ht="25.5">
      <c r="A300" s="112">
        <f>IF((SUM('Раздел 1'!V32:V32)&gt;=SUM('Раздел 1'!V33:V33)),"","Неверно!")</f>
      </c>
      <c r="B300" s="113">
        <v>125377</v>
      </c>
      <c r="C300" s="134" t="s">
        <v>533</v>
      </c>
      <c r="D300" s="134" t="s">
        <v>576</v>
      </c>
    </row>
    <row r="301" spans="1:4" ht="25.5">
      <c r="A301" s="112">
        <f>IF((SUM('Раздел 1'!W32:W32)&gt;=SUM('Раздел 1'!W33:W33)),"","Неверно!")</f>
      </c>
      <c r="B301" s="113">
        <v>125377</v>
      </c>
      <c r="C301" s="134" t="s">
        <v>534</v>
      </c>
      <c r="D301" s="134" t="s">
        <v>576</v>
      </c>
    </row>
    <row r="302" spans="1:4" ht="25.5">
      <c r="A302" s="112">
        <f>IF((SUM('Раздел 1'!X32:X32)&gt;=SUM('Раздел 1'!X33:X33)),"","Неверно!")</f>
      </c>
      <c r="B302" s="113">
        <v>125377</v>
      </c>
      <c r="C302" s="134" t="s">
        <v>535</v>
      </c>
      <c r="D302" s="134" t="s">
        <v>576</v>
      </c>
    </row>
    <row r="303" spans="1:4" ht="25.5">
      <c r="A303" s="112">
        <f>IF((SUM('Раздел 1'!Y32:Y32)&gt;=SUM('Раздел 1'!Y33:Y33)),"","Неверно!")</f>
      </c>
      <c r="B303" s="113">
        <v>125377</v>
      </c>
      <c r="C303" s="134" t="s">
        <v>536</v>
      </c>
      <c r="D303" s="134" t="s">
        <v>576</v>
      </c>
    </row>
    <row r="304" spans="1:4" ht="25.5">
      <c r="A304" s="112">
        <f>IF((SUM('Раздел 1'!Z32:Z32)&gt;=SUM('Раздел 1'!Z33:Z33)),"","Неверно!")</f>
      </c>
      <c r="B304" s="113">
        <v>125377</v>
      </c>
      <c r="C304" s="134" t="s">
        <v>537</v>
      </c>
      <c r="D304" s="134" t="s">
        <v>576</v>
      </c>
    </row>
    <row r="305" spans="1:4" ht="25.5">
      <c r="A305" s="112">
        <f>IF((SUM('Раздел 1'!AA32:AA32)&gt;=SUM('Раздел 1'!AA33:AA33)),"","Неверно!")</f>
      </c>
      <c r="B305" s="113">
        <v>125377</v>
      </c>
      <c r="C305" s="134" t="s">
        <v>538</v>
      </c>
      <c r="D305" s="134" t="s">
        <v>576</v>
      </c>
    </row>
    <row r="306" spans="1:4" ht="25.5">
      <c r="A306" s="112">
        <f>IF((SUM('Раздел 1'!AB32:AB32)&gt;=SUM('Раздел 1'!AB33:AB33)),"","Неверно!")</f>
      </c>
      <c r="B306" s="113">
        <v>125377</v>
      </c>
      <c r="C306" s="134" t="s">
        <v>539</v>
      </c>
      <c r="D306" s="134" t="s">
        <v>576</v>
      </c>
    </row>
    <row r="307" spans="1:4" ht="25.5">
      <c r="A307" s="112">
        <f>IF((SUM('Раздел 1'!AC32:AC32)&gt;=SUM('Раздел 1'!AC33:AC33)),"","Неверно!")</f>
      </c>
      <c r="B307" s="113">
        <v>125377</v>
      </c>
      <c r="C307" s="134" t="s">
        <v>540</v>
      </c>
      <c r="D307" s="134" t="s">
        <v>576</v>
      </c>
    </row>
    <row r="308" spans="1:4" ht="25.5">
      <c r="A308" s="112">
        <f>IF((SUM('Раздел 1'!AD32:AD32)&gt;=SUM('Раздел 1'!AD33:AD33)),"","Неверно!")</f>
      </c>
      <c r="B308" s="113">
        <v>125377</v>
      </c>
      <c r="C308" s="134" t="s">
        <v>541</v>
      </c>
      <c r="D308" s="134" t="s">
        <v>576</v>
      </c>
    </row>
    <row r="309" spans="1:4" ht="25.5">
      <c r="A309" s="112">
        <f>IF((SUM('Раздел 1'!AE32:AE32)&gt;=SUM('Раздел 1'!AE33:AE33)),"","Неверно!")</f>
      </c>
      <c r="B309" s="113">
        <v>125377</v>
      </c>
      <c r="C309" s="134" t="s">
        <v>542</v>
      </c>
      <c r="D309" s="134" t="s">
        <v>576</v>
      </c>
    </row>
    <row r="310" spans="1:4" ht="25.5">
      <c r="A310" s="112">
        <f>IF((SUM('Раздел 1'!AF32:AF32)&gt;=SUM('Раздел 1'!AF33:AF33)),"","Неверно!")</f>
      </c>
      <c r="B310" s="113">
        <v>125377</v>
      </c>
      <c r="C310" s="134" t="s">
        <v>543</v>
      </c>
      <c r="D310" s="134" t="s">
        <v>576</v>
      </c>
    </row>
    <row r="311" spans="1:4" ht="25.5">
      <c r="A311" s="112">
        <f>IF((SUM('Раздел 1'!AG32:AG32)&gt;=SUM('Раздел 1'!AG33:AG33)),"","Неверно!")</f>
      </c>
      <c r="B311" s="113">
        <v>125377</v>
      </c>
      <c r="C311" s="134" t="s">
        <v>544</v>
      </c>
      <c r="D311" s="134" t="s">
        <v>576</v>
      </c>
    </row>
    <row r="312" spans="1:4" ht="25.5">
      <c r="A312" s="112">
        <f>IF((SUM('Раздел 1'!AH32:AH32)&gt;=SUM('Раздел 1'!AH33:AH33)),"","Неверно!")</f>
      </c>
      <c r="B312" s="113">
        <v>125377</v>
      </c>
      <c r="C312" s="134" t="s">
        <v>545</v>
      </c>
      <c r="D312" s="134" t="s">
        <v>576</v>
      </c>
    </row>
    <row r="313" spans="1:4" ht="25.5">
      <c r="A313" s="112">
        <f>IF((SUM('Раздел 1'!AI32:AI32)&gt;=SUM('Раздел 1'!AI33:AI33)),"","Неверно!")</f>
      </c>
      <c r="B313" s="113">
        <v>125377</v>
      </c>
      <c r="C313" s="134" t="s">
        <v>546</v>
      </c>
      <c r="D313" s="134" t="s">
        <v>576</v>
      </c>
    </row>
    <row r="314" spans="1:4" ht="25.5">
      <c r="A314" s="112">
        <f>IF((SUM('Раздел 1'!D24:D24)&gt;=SUM('Раздел 1'!D25:D25)),"","Неверно!")</f>
      </c>
      <c r="B314" s="113">
        <v>125378</v>
      </c>
      <c r="C314" s="134" t="s">
        <v>547</v>
      </c>
      <c r="D314" s="134" t="s">
        <v>577</v>
      </c>
    </row>
    <row r="315" spans="1:4" ht="25.5">
      <c r="A315" s="112">
        <f>IF((SUM('Раздел 1'!E24:E24)&gt;=SUM('Раздел 1'!E25:E25)),"","Неверно!")</f>
      </c>
      <c r="B315" s="113">
        <v>125378</v>
      </c>
      <c r="C315" s="134" t="s">
        <v>548</v>
      </c>
      <c r="D315" s="134" t="s">
        <v>577</v>
      </c>
    </row>
    <row r="316" spans="1:4" ht="25.5">
      <c r="A316" s="112">
        <f>IF((SUM('Раздел 1'!F24:F24)&gt;=SUM('Раздел 1'!F25:F25)),"","Неверно!")</f>
      </c>
      <c r="B316" s="113">
        <v>125378</v>
      </c>
      <c r="C316" s="134" t="s">
        <v>549</v>
      </c>
      <c r="D316" s="134" t="s">
        <v>577</v>
      </c>
    </row>
    <row r="317" spans="1:4" ht="25.5">
      <c r="A317" s="112">
        <f>IF((SUM('Раздел 1'!G24:G24)&gt;=SUM('Раздел 1'!G25:G25)),"","Неверно!")</f>
      </c>
      <c r="B317" s="113">
        <v>125378</v>
      </c>
      <c r="C317" s="134" t="s">
        <v>550</v>
      </c>
      <c r="D317" s="134" t="s">
        <v>577</v>
      </c>
    </row>
    <row r="318" spans="1:4" ht="25.5">
      <c r="A318" s="112">
        <f>IF((SUM('Раздел 1'!H24:H24)&gt;=SUM('Раздел 1'!H25:H25)),"","Неверно!")</f>
      </c>
      <c r="B318" s="113">
        <v>125378</v>
      </c>
      <c r="C318" s="134" t="s">
        <v>551</v>
      </c>
      <c r="D318" s="134" t="s">
        <v>577</v>
      </c>
    </row>
    <row r="319" spans="1:4" ht="25.5">
      <c r="A319" s="112">
        <f>IF((SUM('Раздел 1'!I24:I24)&gt;=SUM('Раздел 1'!I25:I25)),"","Неверно!")</f>
      </c>
      <c r="B319" s="113">
        <v>125378</v>
      </c>
      <c r="C319" s="134" t="s">
        <v>552</v>
      </c>
      <c r="D319" s="134" t="s">
        <v>577</v>
      </c>
    </row>
    <row r="320" spans="1:4" ht="25.5">
      <c r="A320" s="112">
        <f>IF((SUM('Раздел 1'!J24:J24)&gt;=SUM('Раздел 1'!J25:J25)),"","Неверно!")</f>
      </c>
      <c r="B320" s="113">
        <v>125378</v>
      </c>
      <c r="C320" s="134" t="s">
        <v>553</v>
      </c>
      <c r="D320" s="134" t="s">
        <v>577</v>
      </c>
    </row>
    <row r="321" spans="1:4" ht="25.5">
      <c r="A321" s="112">
        <f>IF((SUM('Раздел 1'!K24:K24)&gt;=SUM('Раздел 1'!K25:K25)),"","Неверно!")</f>
      </c>
      <c r="B321" s="113">
        <v>125378</v>
      </c>
      <c r="C321" s="134" t="s">
        <v>554</v>
      </c>
      <c r="D321" s="134" t="s">
        <v>577</v>
      </c>
    </row>
    <row r="322" spans="1:4" ht="25.5">
      <c r="A322" s="112">
        <f>IF((SUM('Раздел 1'!L24:L24)&gt;=SUM('Раздел 1'!L25:L25)),"","Неверно!")</f>
      </c>
      <c r="B322" s="113">
        <v>125378</v>
      </c>
      <c r="C322" s="134" t="s">
        <v>555</v>
      </c>
      <c r="D322" s="134" t="s">
        <v>577</v>
      </c>
    </row>
    <row r="323" spans="1:4" ht="25.5">
      <c r="A323" s="112">
        <f>IF((SUM('Раздел 1'!M24:M24)&gt;=SUM('Раздел 1'!M25:M25)),"","Неверно!")</f>
      </c>
      <c r="B323" s="113">
        <v>125378</v>
      </c>
      <c r="C323" s="134" t="s">
        <v>556</v>
      </c>
      <c r="D323" s="134" t="s">
        <v>577</v>
      </c>
    </row>
    <row r="324" spans="1:4" ht="25.5">
      <c r="A324" s="112">
        <f>IF((SUM('Раздел 1'!N24:N24)&gt;=SUM('Раздел 1'!N25:N25)),"","Неверно!")</f>
      </c>
      <c r="B324" s="113">
        <v>125378</v>
      </c>
      <c r="C324" s="134" t="s">
        <v>557</v>
      </c>
      <c r="D324" s="134" t="s">
        <v>577</v>
      </c>
    </row>
    <row r="325" spans="1:4" ht="25.5">
      <c r="A325" s="112">
        <f>IF((SUM('Раздел 1'!O24:O24)&gt;=SUM('Раздел 1'!O25:O25)),"","Неверно!")</f>
      </c>
      <c r="B325" s="113">
        <v>125378</v>
      </c>
      <c r="C325" s="134" t="s">
        <v>558</v>
      </c>
      <c r="D325" s="134" t="s">
        <v>577</v>
      </c>
    </row>
    <row r="326" spans="1:4" ht="25.5">
      <c r="A326" s="112">
        <f>IF((SUM('Раздел 1'!P24:P24)&gt;=SUM('Раздел 1'!P25:P25)),"","Неверно!")</f>
      </c>
      <c r="B326" s="113">
        <v>125378</v>
      </c>
      <c r="C326" s="134" t="s">
        <v>559</v>
      </c>
      <c r="D326" s="134" t="s">
        <v>577</v>
      </c>
    </row>
    <row r="327" spans="1:4" ht="25.5">
      <c r="A327" s="112">
        <f>IF((SUM('Раздел 1'!Q24:Q24)&gt;=SUM('Раздел 1'!Q25:Q25)),"","Неверно!")</f>
      </c>
      <c r="B327" s="113">
        <v>125378</v>
      </c>
      <c r="C327" s="134" t="s">
        <v>560</v>
      </c>
      <c r="D327" s="134" t="s">
        <v>577</v>
      </c>
    </row>
    <row r="328" spans="1:4" ht="25.5">
      <c r="A328" s="112">
        <f>IF((SUM('Раздел 1'!R24:R24)&gt;=SUM('Раздел 1'!R25:R25)),"","Неверно!")</f>
      </c>
      <c r="B328" s="113">
        <v>125378</v>
      </c>
      <c r="C328" s="134" t="s">
        <v>561</v>
      </c>
      <c r="D328" s="134" t="s">
        <v>577</v>
      </c>
    </row>
    <row r="329" spans="1:4" ht="25.5">
      <c r="A329" s="112">
        <f>IF((SUM('Раздел 1'!S24:S24)&gt;=SUM('Раздел 1'!S25:S25)),"","Неверно!")</f>
      </c>
      <c r="B329" s="113">
        <v>125378</v>
      </c>
      <c r="C329" s="134" t="s">
        <v>562</v>
      </c>
      <c r="D329" s="134" t="s">
        <v>577</v>
      </c>
    </row>
    <row r="330" spans="1:4" ht="25.5">
      <c r="A330" s="112">
        <f>IF((SUM('Раздел 1'!T24:T24)&gt;=SUM('Раздел 1'!T25:T25)),"","Неверно!")</f>
      </c>
      <c r="B330" s="113">
        <v>125378</v>
      </c>
      <c r="C330" s="134" t="s">
        <v>563</v>
      </c>
      <c r="D330" s="134" t="s">
        <v>577</v>
      </c>
    </row>
    <row r="331" spans="1:4" ht="25.5">
      <c r="A331" s="112">
        <f>IF((SUM('Раздел 1'!U24:U24)&gt;=SUM('Раздел 1'!U25:U25)),"","Неверно!")</f>
      </c>
      <c r="B331" s="113">
        <v>125378</v>
      </c>
      <c r="C331" s="134" t="s">
        <v>564</v>
      </c>
      <c r="D331" s="134" t="s">
        <v>577</v>
      </c>
    </row>
    <row r="332" spans="1:4" ht="25.5">
      <c r="A332" s="112">
        <f>IF((SUM('Раздел 1'!V24:V24)&gt;=SUM('Раздел 1'!V25:V25)),"","Неверно!")</f>
      </c>
      <c r="B332" s="113">
        <v>125378</v>
      </c>
      <c r="C332" s="134" t="s">
        <v>565</v>
      </c>
      <c r="D332" s="134" t="s">
        <v>577</v>
      </c>
    </row>
    <row r="333" spans="1:4" ht="25.5">
      <c r="A333" s="112">
        <f>IF((SUM('Раздел 1'!W24:W24)&gt;=SUM('Раздел 1'!W25:W25)),"","Неверно!")</f>
      </c>
      <c r="B333" s="113">
        <v>125378</v>
      </c>
      <c r="C333" s="134" t="s">
        <v>566</v>
      </c>
      <c r="D333" s="134" t="s">
        <v>577</v>
      </c>
    </row>
    <row r="334" spans="1:4" ht="25.5">
      <c r="A334" s="112">
        <f>IF((SUM('Раздел 1'!X24:X24)&gt;=SUM('Раздел 1'!X25:X25)),"","Неверно!")</f>
      </c>
      <c r="B334" s="113">
        <v>125378</v>
      </c>
      <c r="C334" s="134" t="s">
        <v>567</v>
      </c>
      <c r="D334" s="134" t="s">
        <v>577</v>
      </c>
    </row>
    <row r="335" spans="1:4" ht="25.5">
      <c r="A335" s="112">
        <f>IF((SUM('Раздел 1'!Y24:Y24)&gt;=SUM('Раздел 1'!Y25:Y25)),"","Неверно!")</f>
      </c>
      <c r="B335" s="113">
        <v>125378</v>
      </c>
      <c r="C335" s="134" t="s">
        <v>568</v>
      </c>
      <c r="D335" s="134" t="s">
        <v>577</v>
      </c>
    </row>
    <row r="336" spans="1:4" ht="25.5">
      <c r="A336" s="112">
        <f>IF((SUM('Раздел 1'!Z24:Z24)&gt;=SUM('Раздел 1'!Z25:Z25)),"","Неверно!")</f>
      </c>
      <c r="B336" s="113">
        <v>125378</v>
      </c>
      <c r="C336" s="134" t="s">
        <v>569</v>
      </c>
      <c r="D336" s="134" t="s">
        <v>577</v>
      </c>
    </row>
    <row r="337" spans="1:4" ht="25.5">
      <c r="A337" s="112">
        <f>IF((SUM('Раздел 1'!AA24:AA24)&gt;=SUM('Раздел 1'!AA25:AA25)),"","Неверно!")</f>
      </c>
      <c r="B337" s="113">
        <v>125378</v>
      </c>
      <c r="C337" s="134" t="s">
        <v>570</v>
      </c>
      <c r="D337" s="134" t="s">
        <v>577</v>
      </c>
    </row>
    <row r="338" spans="1:4" ht="25.5">
      <c r="A338" s="112">
        <f>IF((SUM('Раздел 1'!AB24:AB24)&gt;=SUM('Раздел 1'!AB25:AB25)),"","Неверно!")</f>
      </c>
      <c r="B338" s="113">
        <v>125378</v>
      </c>
      <c r="C338" s="134" t="s">
        <v>571</v>
      </c>
      <c r="D338" s="134" t="s">
        <v>577</v>
      </c>
    </row>
    <row r="339" spans="1:4" ht="25.5">
      <c r="A339" s="112">
        <f>IF((SUM('Раздел 1'!AC24:AC24)&gt;=SUM('Раздел 1'!AC25:AC25)),"","Неверно!")</f>
      </c>
      <c r="B339" s="113">
        <v>125378</v>
      </c>
      <c r="C339" s="134" t="s">
        <v>572</v>
      </c>
      <c r="D339" s="134" t="s">
        <v>577</v>
      </c>
    </row>
    <row r="340" spans="1:4" ht="25.5">
      <c r="A340" s="112">
        <f>IF((SUM('Раздел 1'!AD24:AD24)&gt;=SUM('Раздел 1'!AD25:AD25)),"","Неверно!")</f>
      </c>
      <c r="B340" s="113">
        <v>125378</v>
      </c>
      <c r="C340" s="134" t="s">
        <v>573</v>
      </c>
      <c r="D340" s="134" t="s">
        <v>577</v>
      </c>
    </row>
    <row r="341" spans="1:4" ht="25.5">
      <c r="A341" s="112">
        <f>IF((SUM('Раздел 1'!AE24:AE24)&gt;=SUM('Раздел 1'!AE25:AE25)),"","Неверно!")</f>
      </c>
      <c r="B341" s="113">
        <v>125378</v>
      </c>
      <c r="C341" s="134" t="s">
        <v>574</v>
      </c>
      <c r="D341" s="134" t="s">
        <v>577</v>
      </c>
    </row>
    <row r="342" spans="1:4" ht="25.5">
      <c r="A342" s="112">
        <f>IF((SUM('Раздел 1'!AF24:AF24)&gt;=SUM('Раздел 1'!AF25:AF25)),"","Неверно!")</f>
      </c>
      <c r="B342" s="113">
        <v>125378</v>
      </c>
      <c r="C342" s="134" t="s">
        <v>575</v>
      </c>
      <c r="D342" s="134" t="s">
        <v>577</v>
      </c>
    </row>
    <row r="343" spans="1:4" ht="25.5">
      <c r="A343" s="112">
        <f>IF((SUM('Раздел 1'!AG24:AG24)&gt;=SUM('Раздел 1'!AG25:AG25)),"","Неверно!")</f>
      </c>
      <c r="B343" s="113">
        <v>125378</v>
      </c>
      <c r="C343" s="134" t="s">
        <v>880</v>
      </c>
      <c r="D343" s="134" t="s">
        <v>577</v>
      </c>
    </row>
    <row r="344" spans="1:4" ht="25.5">
      <c r="A344" s="112">
        <f>IF((SUM('Раздел 1'!AH24:AH24)&gt;=SUM('Раздел 1'!AH25:AH25)),"","Неверно!")</f>
      </c>
      <c r="B344" s="113">
        <v>125378</v>
      </c>
      <c r="C344" s="134" t="s">
        <v>881</v>
      </c>
      <c r="D344" s="134" t="s">
        <v>577</v>
      </c>
    </row>
    <row r="345" spans="1:4" ht="25.5">
      <c r="A345" s="112">
        <f>IF((SUM('Раздел 1'!AI24:AI24)&gt;=SUM('Раздел 1'!AI25:AI25)),"","Неверно!")</f>
      </c>
      <c r="B345" s="113">
        <v>125378</v>
      </c>
      <c r="C345" s="134" t="s">
        <v>882</v>
      </c>
      <c r="D345" s="134" t="s">
        <v>577</v>
      </c>
    </row>
    <row r="346" spans="1:4" ht="25.5">
      <c r="A346" s="112">
        <f>IF((SUM('Раздел 1'!D26:D26)&gt;=SUM('Раздел 1'!D27:D27)),"","Неверно!")</f>
      </c>
      <c r="B346" s="113">
        <v>125379</v>
      </c>
      <c r="C346" s="134" t="s">
        <v>883</v>
      </c>
      <c r="D346" s="134" t="s">
        <v>578</v>
      </c>
    </row>
    <row r="347" spans="1:4" ht="25.5">
      <c r="A347" s="112">
        <f>IF((SUM('Раздел 1'!E26:E26)&gt;=SUM('Раздел 1'!E27:E27)),"","Неверно!")</f>
      </c>
      <c r="B347" s="113">
        <v>125379</v>
      </c>
      <c r="C347" s="134" t="s">
        <v>884</v>
      </c>
      <c r="D347" s="134" t="s">
        <v>578</v>
      </c>
    </row>
    <row r="348" spans="1:4" ht="25.5">
      <c r="A348" s="112">
        <f>IF((SUM('Раздел 1'!F26:F26)&gt;=SUM('Раздел 1'!F27:F27)),"","Неверно!")</f>
      </c>
      <c r="B348" s="113">
        <v>125379</v>
      </c>
      <c r="C348" s="134" t="s">
        <v>885</v>
      </c>
      <c r="D348" s="134" t="s">
        <v>578</v>
      </c>
    </row>
    <row r="349" spans="1:4" ht="25.5">
      <c r="A349" s="112">
        <f>IF((SUM('Раздел 1'!G26:G26)&gt;=SUM('Раздел 1'!G27:G27)),"","Неверно!")</f>
      </c>
      <c r="B349" s="113">
        <v>125379</v>
      </c>
      <c r="C349" s="134" t="s">
        <v>886</v>
      </c>
      <c r="D349" s="134" t="s">
        <v>578</v>
      </c>
    </row>
    <row r="350" spans="1:4" ht="25.5">
      <c r="A350" s="112">
        <f>IF((SUM('Раздел 1'!H26:H26)&gt;=SUM('Раздел 1'!H27:H27)),"","Неверно!")</f>
      </c>
      <c r="B350" s="113">
        <v>125379</v>
      </c>
      <c r="C350" s="134" t="s">
        <v>887</v>
      </c>
      <c r="D350" s="134" t="s">
        <v>578</v>
      </c>
    </row>
    <row r="351" spans="1:4" ht="25.5">
      <c r="A351" s="112">
        <f>IF((SUM('Раздел 1'!I26:I26)&gt;=SUM('Раздел 1'!I27:I27)),"","Неверно!")</f>
      </c>
      <c r="B351" s="113">
        <v>125379</v>
      </c>
      <c r="C351" s="134" t="s">
        <v>888</v>
      </c>
      <c r="D351" s="134" t="s">
        <v>578</v>
      </c>
    </row>
    <row r="352" spans="1:4" ht="25.5">
      <c r="A352" s="112">
        <f>IF((SUM('Раздел 1'!J26:J26)&gt;=SUM('Раздел 1'!J27:J27)),"","Неверно!")</f>
      </c>
      <c r="B352" s="113">
        <v>125379</v>
      </c>
      <c r="C352" s="134" t="s">
        <v>889</v>
      </c>
      <c r="D352" s="134" t="s">
        <v>578</v>
      </c>
    </row>
    <row r="353" spans="1:4" ht="25.5">
      <c r="A353" s="112">
        <f>IF((SUM('Раздел 1'!K26:K26)&gt;=SUM('Раздел 1'!K27:K27)),"","Неверно!")</f>
      </c>
      <c r="B353" s="113">
        <v>125379</v>
      </c>
      <c r="C353" s="134" t="s">
        <v>890</v>
      </c>
      <c r="D353" s="134" t="s">
        <v>578</v>
      </c>
    </row>
    <row r="354" spans="1:4" ht="25.5">
      <c r="A354" s="112">
        <f>IF((SUM('Раздел 1'!L26:L26)&gt;=SUM('Раздел 1'!L27:L27)),"","Неверно!")</f>
      </c>
      <c r="B354" s="113">
        <v>125379</v>
      </c>
      <c r="C354" s="134" t="s">
        <v>891</v>
      </c>
      <c r="D354" s="134" t="s">
        <v>578</v>
      </c>
    </row>
    <row r="355" spans="1:4" ht="25.5">
      <c r="A355" s="112">
        <f>IF((SUM('Раздел 1'!M26:M26)&gt;=SUM('Раздел 1'!M27:M27)),"","Неверно!")</f>
      </c>
      <c r="B355" s="113">
        <v>125379</v>
      </c>
      <c r="C355" s="134" t="s">
        <v>892</v>
      </c>
      <c r="D355" s="134" t="s">
        <v>578</v>
      </c>
    </row>
    <row r="356" spans="1:4" ht="25.5">
      <c r="A356" s="112">
        <f>IF((SUM('Раздел 1'!N26:N26)&gt;=SUM('Раздел 1'!N27:N27)),"","Неверно!")</f>
      </c>
      <c r="B356" s="113">
        <v>125379</v>
      </c>
      <c r="C356" s="134" t="s">
        <v>893</v>
      </c>
      <c r="D356" s="134" t="s">
        <v>578</v>
      </c>
    </row>
    <row r="357" spans="1:4" ht="25.5">
      <c r="A357" s="112">
        <f>IF((SUM('Раздел 1'!O26:O26)&gt;=SUM('Раздел 1'!O27:O27)),"","Неверно!")</f>
      </c>
      <c r="B357" s="113">
        <v>125379</v>
      </c>
      <c r="C357" s="134" t="s">
        <v>894</v>
      </c>
      <c r="D357" s="134" t="s">
        <v>578</v>
      </c>
    </row>
    <row r="358" spans="1:4" ht="25.5">
      <c r="A358" s="112">
        <f>IF((SUM('Раздел 1'!P26:P26)&gt;=SUM('Раздел 1'!P27:P27)),"","Неверно!")</f>
      </c>
      <c r="B358" s="113">
        <v>125379</v>
      </c>
      <c r="C358" s="134" t="s">
        <v>895</v>
      </c>
      <c r="D358" s="134" t="s">
        <v>578</v>
      </c>
    </row>
    <row r="359" spans="1:4" ht="25.5">
      <c r="A359" s="112">
        <f>IF((SUM('Раздел 1'!Q26:Q26)&gt;=SUM('Раздел 1'!Q27:Q27)),"","Неверно!")</f>
      </c>
      <c r="B359" s="113">
        <v>125379</v>
      </c>
      <c r="C359" s="134" t="s">
        <v>896</v>
      </c>
      <c r="D359" s="134" t="s">
        <v>578</v>
      </c>
    </row>
    <row r="360" spans="1:4" ht="25.5">
      <c r="A360" s="112">
        <f>IF((SUM('Раздел 1'!R26:R26)&gt;=SUM('Раздел 1'!R27:R27)),"","Неверно!")</f>
      </c>
      <c r="B360" s="113">
        <v>125379</v>
      </c>
      <c r="C360" s="134" t="s">
        <v>897</v>
      </c>
      <c r="D360" s="134" t="s">
        <v>578</v>
      </c>
    </row>
    <row r="361" spans="1:4" ht="25.5">
      <c r="A361" s="112">
        <f>IF((SUM('Раздел 1'!S26:S26)&gt;=SUM('Раздел 1'!S27:S27)),"","Неверно!")</f>
      </c>
      <c r="B361" s="113">
        <v>125379</v>
      </c>
      <c r="C361" s="134" t="s">
        <v>898</v>
      </c>
      <c r="D361" s="134" t="s">
        <v>578</v>
      </c>
    </row>
    <row r="362" spans="1:4" ht="25.5">
      <c r="A362" s="112">
        <f>IF((SUM('Раздел 1'!T26:T26)&gt;=SUM('Раздел 1'!T27:T27)),"","Неверно!")</f>
      </c>
      <c r="B362" s="113">
        <v>125379</v>
      </c>
      <c r="C362" s="134" t="s">
        <v>899</v>
      </c>
      <c r="D362" s="134" t="s">
        <v>578</v>
      </c>
    </row>
    <row r="363" spans="1:4" ht="25.5">
      <c r="A363" s="112">
        <f>IF((SUM('Раздел 1'!U26:U26)&gt;=SUM('Раздел 1'!U27:U27)),"","Неверно!")</f>
      </c>
      <c r="B363" s="113">
        <v>125379</v>
      </c>
      <c r="C363" s="134" t="s">
        <v>900</v>
      </c>
      <c r="D363" s="134" t="s">
        <v>578</v>
      </c>
    </row>
    <row r="364" spans="1:4" ht="25.5">
      <c r="A364" s="112">
        <f>IF((SUM('Раздел 1'!V26:V26)&gt;=SUM('Раздел 1'!V27:V27)),"","Неверно!")</f>
      </c>
      <c r="B364" s="113">
        <v>125379</v>
      </c>
      <c r="C364" s="134" t="s">
        <v>901</v>
      </c>
      <c r="D364" s="134" t="s">
        <v>578</v>
      </c>
    </row>
    <row r="365" spans="1:4" ht="25.5">
      <c r="A365" s="112">
        <f>IF((SUM('Раздел 1'!W26:W26)&gt;=SUM('Раздел 1'!W27:W27)),"","Неверно!")</f>
      </c>
      <c r="B365" s="113">
        <v>125379</v>
      </c>
      <c r="C365" s="134" t="s">
        <v>902</v>
      </c>
      <c r="D365" s="134" t="s">
        <v>578</v>
      </c>
    </row>
    <row r="366" spans="1:4" ht="25.5">
      <c r="A366" s="112">
        <f>IF((SUM('Раздел 1'!X26:X26)&gt;=SUM('Раздел 1'!X27:X27)),"","Неверно!")</f>
      </c>
      <c r="B366" s="113">
        <v>125379</v>
      </c>
      <c r="C366" s="134" t="s">
        <v>903</v>
      </c>
      <c r="D366" s="134" t="s">
        <v>578</v>
      </c>
    </row>
    <row r="367" spans="1:4" ht="25.5">
      <c r="A367" s="112">
        <f>IF((SUM('Раздел 1'!Y26:Y26)&gt;=SUM('Раздел 1'!Y27:Y27)),"","Неверно!")</f>
      </c>
      <c r="B367" s="113">
        <v>125379</v>
      </c>
      <c r="C367" s="134" t="s">
        <v>904</v>
      </c>
      <c r="D367" s="134" t="s">
        <v>578</v>
      </c>
    </row>
    <row r="368" spans="1:4" ht="25.5">
      <c r="A368" s="112">
        <f>IF((SUM('Раздел 1'!Z26:Z26)&gt;=SUM('Раздел 1'!Z27:Z27)),"","Неверно!")</f>
      </c>
      <c r="B368" s="113">
        <v>125379</v>
      </c>
      <c r="C368" s="134" t="s">
        <v>905</v>
      </c>
      <c r="D368" s="134" t="s">
        <v>578</v>
      </c>
    </row>
    <row r="369" spans="1:4" ht="25.5">
      <c r="A369" s="112">
        <f>IF((SUM('Раздел 1'!AA26:AA26)&gt;=SUM('Раздел 1'!AA27:AA27)),"","Неверно!")</f>
      </c>
      <c r="B369" s="113">
        <v>125379</v>
      </c>
      <c r="C369" s="134" t="s">
        <v>906</v>
      </c>
      <c r="D369" s="134" t="s">
        <v>578</v>
      </c>
    </row>
    <row r="370" spans="1:4" ht="25.5">
      <c r="A370" s="112">
        <f>IF((SUM('Раздел 1'!AB26:AB26)&gt;=SUM('Раздел 1'!AB27:AB27)),"","Неверно!")</f>
      </c>
      <c r="B370" s="113">
        <v>125379</v>
      </c>
      <c r="C370" s="134" t="s">
        <v>907</v>
      </c>
      <c r="D370" s="134" t="s">
        <v>578</v>
      </c>
    </row>
    <row r="371" spans="1:4" ht="25.5">
      <c r="A371" s="112">
        <f>IF((SUM('Раздел 1'!AC26:AC26)&gt;=SUM('Раздел 1'!AC27:AC27)),"","Неверно!")</f>
      </c>
      <c r="B371" s="113">
        <v>125379</v>
      </c>
      <c r="C371" s="134" t="s">
        <v>908</v>
      </c>
      <c r="D371" s="134" t="s">
        <v>578</v>
      </c>
    </row>
    <row r="372" spans="1:4" ht="25.5">
      <c r="A372" s="112">
        <f>IF((SUM('Раздел 1'!AD26:AD26)&gt;=SUM('Раздел 1'!AD27:AD27)),"","Неверно!")</f>
      </c>
      <c r="B372" s="113">
        <v>125379</v>
      </c>
      <c r="C372" s="134" t="s">
        <v>909</v>
      </c>
      <c r="D372" s="134" t="s">
        <v>578</v>
      </c>
    </row>
    <row r="373" spans="1:4" ht="25.5">
      <c r="A373" s="112">
        <f>IF((SUM('Раздел 1'!AE26:AE26)&gt;=SUM('Раздел 1'!AE27:AE27)),"","Неверно!")</f>
      </c>
      <c r="B373" s="113">
        <v>125379</v>
      </c>
      <c r="C373" s="134" t="s">
        <v>910</v>
      </c>
      <c r="D373" s="134" t="s">
        <v>578</v>
      </c>
    </row>
    <row r="374" spans="1:4" ht="25.5">
      <c r="A374" s="112">
        <f>IF((SUM('Раздел 1'!AF26:AF26)&gt;=SUM('Раздел 1'!AF27:AF27)),"","Неверно!")</f>
      </c>
      <c r="B374" s="113">
        <v>125379</v>
      </c>
      <c r="C374" s="134" t="s">
        <v>911</v>
      </c>
      <c r="D374" s="134" t="s">
        <v>578</v>
      </c>
    </row>
    <row r="375" spans="1:4" ht="25.5">
      <c r="A375" s="112">
        <f>IF((SUM('Раздел 1'!AG26:AG26)&gt;=SUM('Раздел 1'!AG27:AG27)),"","Неверно!")</f>
      </c>
      <c r="B375" s="113">
        <v>125379</v>
      </c>
      <c r="C375" s="134" t="s">
        <v>912</v>
      </c>
      <c r="D375" s="134" t="s">
        <v>578</v>
      </c>
    </row>
    <row r="376" spans="1:4" ht="25.5">
      <c r="A376" s="112">
        <f>IF((SUM('Раздел 1'!AH26:AH26)&gt;=SUM('Раздел 1'!AH27:AH27)),"","Неверно!")</f>
      </c>
      <c r="B376" s="113">
        <v>125379</v>
      </c>
      <c r="C376" s="134" t="s">
        <v>913</v>
      </c>
      <c r="D376" s="134" t="s">
        <v>578</v>
      </c>
    </row>
    <row r="377" spans="1:4" ht="25.5">
      <c r="A377" s="112">
        <f>IF((SUM('Раздел 1'!AI26:AI26)&gt;=SUM('Раздел 1'!AI27:AI27)),"","Неверно!")</f>
      </c>
      <c r="B377" s="113">
        <v>125379</v>
      </c>
      <c r="C377" s="134" t="s">
        <v>914</v>
      </c>
      <c r="D377" s="134" t="s">
        <v>578</v>
      </c>
    </row>
    <row r="378" spans="1:4" ht="25.5">
      <c r="A378" s="112">
        <f>IF((SUM('Раздел 1'!D28:D28)&gt;=SUM('Раздел 1'!D29:D29)),"","Неверно!")</f>
      </c>
      <c r="B378" s="113">
        <v>125380</v>
      </c>
      <c r="C378" s="134" t="s">
        <v>915</v>
      </c>
      <c r="D378" s="134" t="s">
        <v>579</v>
      </c>
    </row>
    <row r="379" spans="1:4" ht="25.5">
      <c r="A379" s="112">
        <f>IF((SUM('Раздел 1'!E28:E28)&gt;=SUM('Раздел 1'!E29:E29)),"","Неверно!")</f>
      </c>
      <c r="B379" s="113">
        <v>125380</v>
      </c>
      <c r="C379" s="134" t="s">
        <v>916</v>
      </c>
      <c r="D379" s="134" t="s">
        <v>579</v>
      </c>
    </row>
    <row r="380" spans="1:4" ht="25.5">
      <c r="A380" s="112">
        <f>IF((SUM('Раздел 1'!F28:F28)&gt;=SUM('Раздел 1'!F29:F29)),"","Неверно!")</f>
      </c>
      <c r="B380" s="113">
        <v>125380</v>
      </c>
      <c r="C380" s="134" t="s">
        <v>917</v>
      </c>
      <c r="D380" s="134" t="s">
        <v>579</v>
      </c>
    </row>
    <row r="381" spans="1:4" ht="25.5">
      <c r="A381" s="112">
        <f>IF((SUM('Раздел 1'!G28:G28)&gt;=SUM('Раздел 1'!G29:G29)),"","Неверно!")</f>
      </c>
      <c r="B381" s="113">
        <v>125380</v>
      </c>
      <c r="C381" s="134" t="s">
        <v>918</v>
      </c>
      <c r="D381" s="134" t="s">
        <v>579</v>
      </c>
    </row>
    <row r="382" spans="1:4" ht="25.5">
      <c r="A382" s="112">
        <f>IF((SUM('Раздел 1'!H28:H28)&gt;=SUM('Раздел 1'!H29:H29)),"","Неверно!")</f>
      </c>
      <c r="B382" s="113">
        <v>125380</v>
      </c>
      <c r="C382" s="134" t="s">
        <v>919</v>
      </c>
      <c r="D382" s="134" t="s">
        <v>579</v>
      </c>
    </row>
    <row r="383" spans="1:4" ht="25.5">
      <c r="A383" s="112">
        <f>IF((SUM('Раздел 1'!I28:I28)&gt;=SUM('Раздел 1'!I29:I29)),"","Неверно!")</f>
      </c>
      <c r="B383" s="113">
        <v>125380</v>
      </c>
      <c r="C383" s="134" t="s">
        <v>920</v>
      </c>
      <c r="D383" s="134" t="s">
        <v>579</v>
      </c>
    </row>
    <row r="384" spans="1:4" ht="25.5">
      <c r="A384" s="112">
        <f>IF((SUM('Раздел 1'!J28:J28)&gt;=SUM('Раздел 1'!J29:J29)),"","Неверно!")</f>
      </c>
      <c r="B384" s="113">
        <v>125380</v>
      </c>
      <c r="C384" s="134" t="s">
        <v>921</v>
      </c>
      <c r="D384" s="134" t="s">
        <v>579</v>
      </c>
    </row>
    <row r="385" spans="1:4" ht="25.5">
      <c r="A385" s="112">
        <f>IF((SUM('Раздел 1'!K28:K28)&gt;=SUM('Раздел 1'!K29:K29)),"","Неверно!")</f>
      </c>
      <c r="B385" s="113">
        <v>125380</v>
      </c>
      <c r="C385" s="134" t="s">
        <v>922</v>
      </c>
      <c r="D385" s="134" t="s">
        <v>579</v>
      </c>
    </row>
    <row r="386" spans="1:4" ht="25.5">
      <c r="A386" s="112">
        <f>IF((SUM('Раздел 1'!L28:L28)&gt;=SUM('Раздел 1'!L29:L29)),"","Неверно!")</f>
      </c>
      <c r="B386" s="113">
        <v>125380</v>
      </c>
      <c r="C386" s="134" t="s">
        <v>923</v>
      </c>
      <c r="D386" s="134" t="s">
        <v>579</v>
      </c>
    </row>
    <row r="387" spans="1:4" ht="25.5">
      <c r="A387" s="112">
        <f>IF((SUM('Раздел 1'!M28:M28)&gt;=SUM('Раздел 1'!M29:M29)),"","Неверно!")</f>
      </c>
      <c r="B387" s="113">
        <v>125380</v>
      </c>
      <c r="C387" s="134" t="s">
        <v>924</v>
      </c>
      <c r="D387" s="134" t="s">
        <v>579</v>
      </c>
    </row>
    <row r="388" spans="1:4" ht="25.5">
      <c r="A388" s="112">
        <f>IF((SUM('Раздел 1'!N28:N28)&gt;=SUM('Раздел 1'!N29:N29)),"","Неверно!")</f>
      </c>
      <c r="B388" s="113">
        <v>125380</v>
      </c>
      <c r="C388" s="134" t="s">
        <v>925</v>
      </c>
      <c r="D388" s="134" t="s">
        <v>579</v>
      </c>
    </row>
    <row r="389" spans="1:4" ht="25.5">
      <c r="A389" s="112">
        <f>IF((SUM('Раздел 1'!O28:O28)&gt;=SUM('Раздел 1'!O29:O29)),"","Неверно!")</f>
      </c>
      <c r="B389" s="113">
        <v>125380</v>
      </c>
      <c r="C389" s="134" t="s">
        <v>926</v>
      </c>
      <c r="D389" s="134" t="s">
        <v>579</v>
      </c>
    </row>
    <row r="390" spans="1:4" ht="25.5">
      <c r="A390" s="112">
        <f>IF((SUM('Раздел 1'!P28:P28)&gt;=SUM('Раздел 1'!P29:P29)),"","Неверно!")</f>
      </c>
      <c r="B390" s="113">
        <v>125380</v>
      </c>
      <c r="C390" s="134" t="s">
        <v>927</v>
      </c>
      <c r="D390" s="134" t="s">
        <v>579</v>
      </c>
    </row>
    <row r="391" spans="1:4" ht="25.5">
      <c r="A391" s="112">
        <f>IF((SUM('Раздел 1'!Q28:Q28)&gt;=SUM('Раздел 1'!Q29:Q29)),"","Неверно!")</f>
      </c>
      <c r="B391" s="113">
        <v>125380</v>
      </c>
      <c r="C391" s="134" t="s">
        <v>928</v>
      </c>
      <c r="D391" s="134" t="s">
        <v>579</v>
      </c>
    </row>
    <row r="392" spans="1:4" ht="25.5">
      <c r="A392" s="112">
        <f>IF((SUM('Раздел 1'!R28:R28)&gt;=SUM('Раздел 1'!R29:R29)),"","Неверно!")</f>
      </c>
      <c r="B392" s="113">
        <v>125380</v>
      </c>
      <c r="C392" s="134" t="s">
        <v>929</v>
      </c>
      <c r="D392" s="134" t="s">
        <v>579</v>
      </c>
    </row>
    <row r="393" spans="1:4" ht="25.5">
      <c r="A393" s="112">
        <f>IF((SUM('Раздел 1'!S28:S28)&gt;=SUM('Раздел 1'!S29:S29)),"","Неверно!")</f>
      </c>
      <c r="B393" s="113">
        <v>125380</v>
      </c>
      <c r="C393" s="134" t="s">
        <v>930</v>
      </c>
      <c r="D393" s="134" t="s">
        <v>579</v>
      </c>
    </row>
    <row r="394" spans="1:4" ht="25.5">
      <c r="A394" s="112">
        <f>IF((SUM('Раздел 1'!T28:T28)&gt;=SUM('Раздел 1'!T29:T29)),"","Неверно!")</f>
      </c>
      <c r="B394" s="113">
        <v>125380</v>
      </c>
      <c r="C394" s="134" t="s">
        <v>931</v>
      </c>
      <c r="D394" s="134" t="s">
        <v>579</v>
      </c>
    </row>
    <row r="395" spans="1:4" ht="25.5">
      <c r="A395" s="112">
        <f>IF((SUM('Раздел 1'!U28:U28)&gt;=SUM('Раздел 1'!U29:U29)),"","Неверно!")</f>
      </c>
      <c r="B395" s="113">
        <v>125380</v>
      </c>
      <c r="C395" s="134" t="s">
        <v>932</v>
      </c>
      <c r="D395" s="134" t="s">
        <v>579</v>
      </c>
    </row>
    <row r="396" spans="1:4" ht="25.5">
      <c r="A396" s="112">
        <f>IF((SUM('Раздел 1'!V28:V28)&gt;=SUM('Раздел 1'!V29:V29)),"","Неверно!")</f>
      </c>
      <c r="B396" s="113">
        <v>125380</v>
      </c>
      <c r="C396" s="134" t="s">
        <v>933</v>
      </c>
      <c r="D396" s="134" t="s">
        <v>579</v>
      </c>
    </row>
    <row r="397" spans="1:4" ht="25.5">
      <c r="A397" s="112">
        <f>IF((SUM('Раздел 1'!W28:W28)&gt;=SUM('Раздел 1'!W29:W29)),"","Неверно!")</f>
      </c>
      <c r="B397" s="113">
        <v>125380</v>
      </c>
      <c r="C397" s="134" t="s">
        <v>934</v>
      </c>
      <c r="D397" s="134" t="s">
        <v>579</v>
      </c>
    </row>
    <row r="398" spans="1:4" ht="25.5">
      <c r="A398" s="112">
        <f>IF((SUM('Раздел 1'!X28:X28)&gt;=SUM('Раздел 1'!X29:X29)),"","Неверно!")</f>
      </c>
      <c r="B398" s="113">
        <v>125380</v>
      </c>
      <c r="C398" s="134" t="s">
        <v>935</v>
      </c>
      <c r="D398" s="134" t="s">
        <v>579</v>
      </c>
    </row>
    <row r="399" spans="1:4" ht="25.5">
      <c r="A399" s="112">
        <f>IF((SUM('Раздел 1'!Y28:Y28)&gt;=SUM('Раздел 1'!Y29:Y29)),"","Неверно!")</f>
      </c>
      <c r="B399" s="113">
        <v>125380</v>
      </c>
      <c r="C399" s="134" t="s">
        <v>936</v>
      </c>
      <c r="D399" s="134" t="s">
        <v>579</v>
      </c>
    </row>
    <row r="400" spans="1:4" ht="25.5">
      <c r="A400" s="112">
        <f>IF((SUM('Раздел 1'!Z28:Z28)&gt;=SUM('Раздел 1'!Z29:Z29)),"","Неверно!")</f>
      </c>
      <c r="B400" s="113">
        <v>125380</v>
      </c>
      <c r="C400" s="134" t="s">
        <v>937</v>
      </c>
      <c r="D400" s="134" t="s">
        <v>579</v>
      </c>
    </row>
    <row r="401" spans="1:4" ht="25.5">
      <c r="A401" s="112">
        <f>IF((SUM('Раздел 1'!AA28:AA28)&gt;=SUM('Раздел 1'!AA29:AA29)),"","Неверно!")</f>
      </c>
      <c r="B401" s="113">
        <v>125380</v>
      </c>
      <c r="C401" s="134" t="s">
        <v>938</v>
      </c>
      <c r="D401" s="134" t="s">
        <v>579</v>
      </c>
    </row>
    <row r="402" spans="1:4" ht="25.5">
      <c r="A402" s="112">
        <f>IF((SUM('Раздел 1'!AB28:AB28)&gt;=SUM('Раздел 1'!AB29:AB29)),"","Неверно!")</f>
      </c>
      <c r="B402" s="113">
        <v>125380</v>
      </c>
      <c r="C402" s="134" t="s">
        <v>939</v>
      </c>
      <c r="D402" s="134" t="s">
        <v>579</v>
      </c>
    </row>
    <row r="403" spans="1:4" ht="25.5">
      <c r="A403" s="112">
        <f>IF((SUM('Раздел 1'!AC28:AC28)&gt;=SUM('Раздел 1'!AC29:AC29)),"","Неверно!")</f>
      </c>
      <c r="B403" s="113">
        <v>125380</v>
      </c>
      <c r="C403" s="134" t="s">
        <v>940</v>
      </c>
      <c r="D403" s="134" t="s">
        <v>579</v>
      </c>
    </row>
    <row r="404" spans="1:4" ht="25.5">
      <c r="A404" s="112">
        <f>IF((SUM('Раздел 1'!AD28:AD28)&gt;=SUM('Раздел 1'!AD29:AD29)),"","Неверно!")</f>
      </c>
      <c r="B404" s="113">
        <v>125380</v>
      </c>
      <c r="C404" s="134" t="s">
        <v>941</v>
      </c>
      <c r="D404" s="134" t="s">
        <v>579</v>
      </c>
    </row>
    <row r="405" spans="1:4" ht="25.5">
      <c r="A405" s="112">
        <f>IF((SUM('Раздел 1'!AE28:AE28)&gt;=SUM('Раздел 1'!AE29:AE29)),"","Неверно!")</f>
      </c>
      <c r="B405" s="113">
        <v>125380</v>
      </c>
      <c r="C405" s="134" t="s">
        <v>942</v>
      </c>
      <c r="D405" s="134" t="s">
        <v>579</v>
      </c>
    </row>
    <row r="406" spans="1:4" ht="25.5">
      <c r="A406" s="112">
        <f>IF((SUM('Раздел 1'!AF28:AF28)&gt;=SUM('Раздел 1'!AF29:AF29)),"","Неверно!")</f>
      </c>
      <c r="B406" s="113">
        <v>125380</v>
      </c>
      <c r="C406" s="134" t="s">
        <v>943</v>
      </c>
      <c r="D406" s="134" t="s">
        <v>579</v>
      </c>
    </row>
    <row r="407" spans="1:4" ht="25.5">
      <c r="A407" s="112">
        <f>IF((SUM('Раздел 1'!AG28:AG28)&gt;=SUM('Раздел 1'!AG29:AG29)),"","Неверно!")</f>
      </c>
      <c r="B407" s="113">
        <v>125380</v>
      </c>
      <c r="C407" s="134" t="s">
        <v>944</v>
      </c>
      <c r="D407" s="134" t="s">
        <v>579</v>
      </c>
    </row>
    <row r="408" spans="1:4" ht="25.5">
      <c r="A408" s="112">
        <f>IF((SUM('Раздел 1'!AH28:AH28)&gt;=SUM('Раздел 1'!AH29:AH29)),"","Неверно!")</f>
      </c>
      <c r="B408" s="113">
        <v>125380</v>
      </c>
      <c r="C408" s="134" t="s">
        <v>945</v>
      </c>
      <c r="D408" s="134" t="s">
        <v>579</v>
      </c>
    </row>
    <row r="409" spans="1:4" ht="25.5">
      <c r="A409" s="112">
        <f>IF((SUM('Раздел 1'!AI28:AI28)&gt;=SUM('Раздел 1'!AI29:AI29)),"","Неверно!")</f>
      </c>
      <c r="B409" s="113">
        <v>125380</v>
      </c>
      <c r="C409" s="134" t="s">
        <v>946</v>
      </c>
      <c r="D409" s="134" t="s">
        <v>579</v>
      </c>
    </row>
    <row r="410" spans="1:4" ht="25.5">
      <c r="A410" s="112">
        <f>IF((SUM('Раздел 1'!D22:D22)&gt;=SUM('Раздел 1'!D23:D23)),"","Неверно!")</f>
      </c>
      <c r="B410" s="113">
        <v>125381</v>
      </c>
      <c r="C410" s="134" t="s">
        <v>947</v>
      </c>
      <c r="D410" s="134" t="s">
        <v>580</v>
      </c>
    </row>
    <row r="411" spans="1:4" ht="25.5">
      <c r="A411" s="112">
        <f>IF((SUM('Раздел 1'!E22:E22)&gt;=SUM('Раздел 1'!E23:E23)),"","Неверно!")</f>
      </c>
      <c r="B411" s="113">
        <v>125381</v>
      </c>
      <c r="C411" s="134" t="s">
        <v>948</v>
      </c>
      <c r="D411" s="134" t="s">
        <v>580</v>
      </c>
    </row>
    <row r="412" spans="1:4" ht="25.5">
      <c r="A412" s="112">
        <f>IF((SUM('Раздел 1'!F22:F22)&gt;=SUM('Раздел 1'!F23:F23)),"","Неверно!")</f>
      </c>
      <c r="B412" s="113">
        <v>125381</v>
      </c>
      <c r="C412" s="134" t="s">
        <v>949</v>
      </c>
      <c r="D412" s="134" t="s">
        <v>580</v>
      </c>
    </row>
    <row r="413" spans="1:4" ht="25.5">
      <c r="A413" s="112">
        <f>IF((SUM('Раздел 1'!G22:G22)&gt;=SUM('Раздел 1'!G23:G23)),"","Неверно!")</f>
      </c>
      <c r="B413" s="113">
        <v>125381</v>
      </c>
      <c r="C413" s="134" t="s">
        <v>950</v>
      </c>
      <c r="D413" s="134" t="s">
        <v>580</v>
      </c>
    </row>
    <row r="414" spans="1:4" ht="25.5">
      <c r="A414" s="112">
        <f>IF((SUM('Раздел 1'!H22:H22)&gt;=SUM('Раздел 1'!H23:H23)),"","Неверно!")</f>
      </c>
      <c r="B414" s="113">
        <v>125381</v>
      </c>
      <c r="C414" s="134" t="s">
        <v>951</v>
      </c>
      <c r="D414" s="134" t="s">
        <v>580</v>
      </c>
    </row>
    <row r="415" spans="1:4" ht="25.5">
      <c r="A415" s="112">
        <f>IF((SUM('Раздел 1'!I22:I22)&gt;=SUM('Раздел 1'!I23:I23)),"","Неверно!")</f>
      </c>
      <c r="B415" s="113">
        <v>125381</v>
      </c>
      <c r="C415" s="134" t="s">
        <v>952</v>
      </c>
      <c r="D415" s="134" t="s">
        <v>580</v>
      </c>
    </row>
    <row r="416" spans="1:4" ht="25.5">
      <c r="A416" s="112">
        <f>IF((SUM('Раздел 1'!J22:J22)&gt;=SUM('Раздел 1'!J23:J23)),"","Неверно!")</f>
      </c>
      <c r="B416" s="113">
        <v>125381</v>
      </c>
      <c r="C416" s="134" t="s">
        <v>953</v>
      </c>
      <c r="D416" s="134" t="s">
        <v>580</v>
      </c>
    </row>
    <row r="417" spans="1:4" ht="25.5">
      <c r="A417" s="112">
        <f>IF((SUM('Раздел 1'!K22:K22)&gt;=SUM('Раздел 1'!K23:K23)),"","Неверно!")</f>
      </c>
      <c r="B417" s="113">
        <v>125381</v>
      </c>
      <c r="C417" s="134" t="s">
        <v>954</v>
      </c>
      <c r="D417" s="134" t="s">
        <v>580</v>
      </c>
    </row>
    <row r="418" spans="1:4" ht="25.5">
      <c r="A418" s="112">
        <f>IF((SUM('Раздел 1'!L22:L22)&gt;=SUM('Раздел 1'!L23:L23)),"","Неверно!")</f>
      </c>
      <c r="B418" s="113">
        <v>125381</v>
      </c>
      <c r="C418" s="134" t="s">
        <v>955</v>
      </c>
      <c r="D418" s="134" t="s">
        <v>580</v>
      </c>
    </row>
    <row r="419" spans="1:4" ht="25.5">
      <c r="A419" s="112">
        <f>IF((SUM('Раздел 1'!M22:M22)&gt;=SUM('Раздел 1'!M23:M23)),"","Неверно!")</f>
      </c>
      <c r="B419" s="113">
        <v>125381</v>
      </c>
      <c r="C419" s="134" t="s">
        <v>956</v>
      </c>
      <c r="D419" s="134" t="s">
        <v>580</v>
      </c>
    </row>
    <row r="420" spans="1:4" ht="25.5">
      <c r="A420" s="112">
        <f>IF((SUM('Раздел 1'!N22:N22)&gt;=SUM('Раздел 1'!N23:N23)),"","Неверно!")</f>
      </c>
      <c r="B420" s="113">
        <v>125381</v>
      </c>
      <c r="C420" s="134" t="s">
        <v>957</v>
      </c>
      <c r="D420" s="134" t="s">
        <v>580</v>
      </c>
    </row>
    <row r="421" spans="1:4" ht="25.5">
      <c r="A421" s="112">
        <f>IF((SUM('Раздел 1'!O22:O22)&gt;=SUM('Раздел 1'!O23:O23)),"","Неверно!")</f>
      </c>
      <c r="B421" s="113">
        <v>125381</v>
      </c>
      <c r="C421" s="134" t="s">
        <v>958</v>
      </c>
      <c r="D421" s="134" t="s">
        <v>580</v>
      </c>
    </row>
    <row r="422" spans="1:4" ht="25.5">
      <c r="A422" s="112">
        <f>IF((SUM('Раздел 1'!P22:P22)&gt;=SUM('Раздел 1'!P23:P23)),"","Неверно!")</f>
      </c>
      <c r="B422" s="113">
        <v>125381</v>
      </c>
      <c r="C422" s="134" t="s">
        <v>959</v>
      </c>
      <c r="D422" s="134" t="s">
        <v>580</v>
      </c>
    </row>
    <row r="423" spans="1:4" ht="25.5">
      <c r="A423" s="112">
        <f>IF((SUM('Раздел 1'!Q22:Q22)&gt;=SUM('Раздел 1'!Q23:Q23)),"","Неверно!")</f>
      </c>
      <c r="B423" s="113">
        <v>125381</v>
      </c>
      <c r="C423" s="134" t="s">
        <v>960</v>
      </c>
      <c r="D423" s="134" t="s">
        <v>580</v>
      </c>
    </row>
    <row r="424" spans="1:4" ht="25.5">
      <c r="A424" s="112">
        <f>IF((SUM('Раздел 1'!R22:R22)&gt;=SUM('Раздел 1'!R23:R23)),"","Неверно!")</f>
      </c>
      <c r="B424" s="113">
        <v>125381</v>
      </c>
      <c r="C424" s="134" t="s">
        <v>961</v>
      </c>
      <c r="D424" s="134" t="s">
        <v>580</v>
      </c>
    </row>
    <row r="425" spans="1:4" ht="25.5">
      <c r="A425" s="112">
        <f>IF((SUM('Раздел 1'!S22:S22)&gt;=SUM('Раздел 1'!S23:S23)),"","Неверно!")</f>
      </c>
      <c r="B425" s="113">
        <v>125381</v>
      </c>
      <c r="C425" s="134" t="s">
        <v>962</v>
      </c>
      <c r="D425" s="134" t="s">
        <v>580</v>
      </c>
    </row>
    <row r="426" spans="1:4" ht="25.5">
      <c r="A426" s="112">
        <f>IF((SUM('Раздел 1'!T22:T22)&gt;=SUM('Раздел 1'!T23:T23)),"","Неверно!")</f>
      </c>
      <c r="B426" s="113">
        <v>125381</v>
      </c>
      <c r="C426" s="134" t="s">
        <v>963</v>
      </c>
      <c r="D426" s="134" t="s">
        <v>580</v>
      </c>
    </row>
    <row r="427" spans="1:4" ht="25.5">
      <c r="A427" s="112">
        <f>IF((SUM('Раздел 1'!U22:U22)&gt;=SUM('Раздел 1'!U23:U23)),"","Неверно!")</f>
      </c>
      <c r="B427" s="113">
        <v>125381</v>
      </c>
      <c r="C427" s="134" t="s">
        <v>964</v>
      </c>
      <c r="D427" s="134" t="s">
        <v>580</v>
      </c>
    </row>
    <row r="428" spans="1:4" ht="25.5">
      <c r="A428" s="112">
        <f>IF((SUM('Раздел 1'!V22:V22)&gt;=SUM('Раздел 1'!V23:V23)),"","Неверно!")</f>
      </c>
      <c r="B428" s="113">
        <v>125381</v>
      </c>
      <c r="C428" s="134" t="s">
        <v>965</v>
      </c>
      <c r="D428" s="134" t="s">
        <v>580</v>
      </c>
    </row>
    <row r="429" spans="1:4" ht="25.5">
      <c r="A429" s="112">
        <f>IF((SUM('Раздел 1'!W22:W22)&gt;=SUM('Раздел 1'!W23:W23)),"","Неверно!")</f>
      </c>
      <c r="B429" s="113">
        <v>125381</v>
      </c>
      <c r="C429" s="134" t="s">
        <v>966</v>
      </c>
      <c r="D429" s="134" t="s">
        <v>580</v>
      </c>
    </row>
    <row r="430" spans="1:4" ht="25.5">
      <c r="A430" s="112">
        <f>IF((SUM('Раздел 1'!X22:X22)&gt;=SUM('Раздел 1'!X23:X23)),"","Неверно!")</f>
      </c>
      <c r="B430" s="113">
        <v>125381</v>
      </c>
      <c r="C430" s="134" t="s">
        <v>967</v>
      </c>
      <c r="D430" s="134" t="s">
        <v>580</v>
      </c>
    </row>
    <row r="431" spans="1:4" ht="25.5">
      <c r="A431" s="112">
        <f>IF((SUM('Раздел 1'!Y22:Y22)&gt;=SUM('Раздел 1'!Y23:Y23)),"","Неверно!")</f>
      </c>
      <c r="B431" s="113">
        <v>125381</v>
      </c>
      <c r="C431" s="134" t="s">
        <v>968</v>
      </c>
      <c r="D431" s="134" t="s">
        <v>580</v>
      </c>
    </row>
    <row r="432" spans="1:4" ht="25.5">
      <c r="A432" s="112">
        <f>IF((SUM('Раздел 1'!Z22:Z22)&gt;=SUM('Раздел 1'!Z23:Z23)),"","Неверно!")</f>
      </c>
      <c r="B432" s="113">
        <v>125381</v>
      </c>
      <c r="C432" s="134" t="s">
        <v>969</v>
      </c>
      <c r="D432" s="134" t="s">
        <v>580</v>
      </c>
    </row>
    <row r="433" spans="1:4" ht="25.5">
      <c r="A433" s="112">
        <f>IF((SUM('Раздел 1'!AA22:AA22)&gt;=SUM('Раздел 1'!AA23:AA23)),"","Неверно!")</f>
      </c>
      <c r="B433" s="113">
        <v>125381</v>
      </c>
      <c r="C433" s="134" t="s">
        <v>970</v>
      </c>
      <c r="D433" s="134" t="s">
        <v>580</v>
      </c>
    </row>
    <row r="434" spans="1:4" ht="25.5">
      <c r="A434" s="112">
        <f>IF((SUM('Раздел 1'!AB22:AB22)&gt;=SUM('Раздел 1'!AB23:AB23)),"","Неверно!")</f>
      </c>
      <c r="B434" s="113">
        <v>125381</v>
      </c>
      <c r="C434" s="134" t="s">
        <v>971</v>
      </c>
      <c r="D434" s="134" t="s">
        <v>580</v>
      </c>
    </row>
    <row r="435" spans="1:4" ht="25.5">
      <c r="A435" s="112">
        <f>IF((SUM('Раздел 1'!AC22:AC22)&gt;=SUM('Раздел 1'!AC23:AC23)),"","Неверно!")</f>
      </c>
      <c r="B435" s="113">
        <v>125381</v>
      </c>
      <c r="C435" s="134" t="s">
        <v>972</v>
      </c>
      <c r="D435" s="134" t="s">
        <v>580</v>
      </c>
    </row>
    <row r="436" spans="1:4" ht="25.5">
      <c r="A436" s="112">
        <f>IF((SUM('Раздел 1'!AD22:AD22)&gt;=SUM('Раздел 1'!AD23:AD23)),"","Неверно!")</f>
      </c>
      <c r="B436" s="113">
        <v>125381</v>
      </c>
      <c r="C436" s="134" t="s">
        <v>752</v>
      </c>
      <c r="D436" s="134" t="s">
        <v>580</v>
      </c>
    </row>
    <row r="437" spans="1:4" ht="25.5">
      <c r="A437" s="112">
        <f>IF((SUM('Раздел 1'!AE22:AE22)&gt;=SUM('Раздел 1'!AE23:AE23)),"","Неверно!")</f>
      </c>
      <c r="B437" s="113">
        <v>125381</v>
      </c>
      <c r="C437" s="134" t="s">
        <v>753</v>
      </c>
      <c r="D437" s="134" t="s">
        <v>580</v>
      </c>
    </row>
    <row r="438" spans="1:4" ht="25.5">
      <c r="A438" s="112">
        <f>IF((SUM('Раздел 1'!AF22:AF22)&gt;=SUM('Раздел 1'!AF23:AF23)),"","Неверно!")</f>
      </c>
      <c r="B438" s="113">
        <v>125381</v>
      </c>
      <c r="C438" s="134" t="s">
        <v>754</v>
      </c>
      <c r="D438" s="134" t="s">
        <v>580</v>
      </c>
    </row>
    <row r="439" spans="1:4" ht="25.5">
      <c r="A439" s="112">
        <f>IF((SUM('Раздел 1'!AG22:AG22)&gt;=SUM('Раздел 1'!AG23:AG23)),"","Неверно!")</f>
      </c>
      <c r="B439" s="113">
        <v>125381</v>
      </c>
      <c r="C439" s="134" t="s">
        <v>755</v>
      </c>
      <c r="D439" s="134" t="s">
        <v>580</v>
      </c>
    </row>
    <row r="440" spans="1:4" ht="25.5">
      <c r="A440" s="112">
        <f>IF((SUM('Раздел 1'!AH22:AH22)&gt;=SUM('Раздел 1'!AH23:AH23)),"","Неверно!")</f>
      </c>
      <c r="B440" s="113">
        <v>125381</v>
      </c>
      <c r="C440" s="134" t="s">
        <v>756</v>
      </c>
      <c r="D440" s="134" t="s">
        <v>580</v>
      </c>
    </row>
    <row r="441" spans="1:4" ht="25.5">
      <c r="A441" s="112">
        <f>IF((SUM('Раздел 1'!AI22:AI22)&gt;=SUM('Раздел 1'!AI23:AI23)),"","Неверно!")</f>
      </c>
      <c r="B441" s="113">
        <v>125381</v>
      </c>
      <c r="C441" s="134" t="s">
        <v>757</v>
      </c>
      <c r="D441" s="134" t="s">
        <v>580</v>
      </c>
    </row>
    <row r="442" spans="1:4" ht="25.5">
      <c r="A442" s="112">
        <f>IF((SUM('Раздел 1'!D20:D20)&gt;=SUM('Раздел 1'!D21:D21)),"","Неверно!")</f>
      </c>
      <c r="B442" s="113">
        <v>125382</v>
      </c>
      <c r="C442" s="134" t="s">
        <v>758</v>
      </c>
      <c r="D442" s="134" t="s">
        <v>581</v>
      </c>
    </row>
    <row r="443" spans="1:4" ht="25.5">
      <c r="A443" s="112">
        <f>IF((SUM('Раздел 1'!E20:E20)&gt;=SUM('Раздел 1'!E21:E21)),"","Неверно!")</f>
      </c>
      <c r="B443" s="113">
        <v>125382</v>
      </c>
      <c r="C443" s="134" t="s">
        <v>759</v>
      </c>
      <c r="D443" s="134" t="s">
        <v>581</v>
      </c>
    </row>
    <row r="444" spans="1:4" ht="25.5">
      <c r="A444" s="112">
        <f>IF((SUM('Раздел 1'!F20:F20)&gt;=SUM('Раздел 1'!F21:F21)),"","Неверно!")</f>
      </c>
      <c r="B444" s="113">
        <v>125382</v>
      </c>
      <c r="C444" s="134" t="s">
        <v>760</v>
      </c>
      <c r="D444" s="134" t="s">
        <v>581</v>
      </c>
    </row>
    <row r="445" spans="1:4" ht="25.5">
      <c r="A445" s="112">
        <f>IF((SUM('Раздел 1'!G20:G20)&gt;=SUM('Раздел 1'!G21:G21)),"","Неверно!")</f>
      </c>
      <c r="B445" s="113">
        <v>125382</v>
      </c>
      <c r="C445" s="134" t="s">
        <v>761</v>
      </c>
      <c r="D445" s="134" t="s">
        <v>581</v>
      </c>
    </row>
    <row r="446" spans="1:4" ht="25.5">
      <c r="A446" s="112">
        <f>IF((SUM('Раздел 1'!H20:H20)&gt;=SUM('Раздел 1'!H21:H21)),"","Неверно!")</f>
      </c>
      <c r="B446" s="113">
        <v>125382</v>
      </c>
      <c r="C446" s="134" t="s">
        <v>762</v>
      </c>
      <c r="D446" s="134" t="s">
        <v>581</v>
      </c>
    </row>
    <row r="447" spans="1:4" ht="25.5">
      <c r="A447" s="112">
        <f>IF((SUM('Раздел 1'!I20:I20)&gt;=SUM('Раздел 1'!I21:I21)),"","Неверно!")</f>
      </c>
      <c r="B447" s="113">
        <v>125382</v>
      </c>
      <c r="C447" s="134" t="s">
        <v>763</v>
      </c>
      <c r="D447" s="134" t="s">
        <v>581</v>
      </c>
    </row>
    <row r="448" spans="1:4" ht="25.5">
      <c r="A448" s="112">
        <f>IF((SUM('Раздел 1'!J20:J20)&gt;=SUM('Раздел 1'!J21:J21)),"","Неверно!")</f>
      </c>
      <c r="B448" s="113">
        <v>125382</v>
      </c>
      <c r="C448" s="134" t="s">
        <v>764</v>
      </c>
      <c r="D448" s="134" t="s">
        <v>581</v>
      </c>
    </row>
    <row r="449" spans="1:4" ht="25.5">
      <c r="A449" s="112">
        <f>IF((SUM('Раздел 1'!K20:K20)&gt;=SUM('Раздел 1'!K21:K21)),"","Неверно!")</f>
      </c>
      <c r="B449" s="113">
        <v>125382</v>
      </c>
      <c r="C449" s="134" t="s">
        <v>765</v>
      </c>
      <c r="D449" s="134" t="s">
        <v>581</v>
      </c>
    </row>
    <row r="450" spans="1:4" ht="25.5">
      <c r="A450" s="112">
        <f>IF((SUM('Раздел 1'!L20:L20)&gt;=SUM('Раздел 1'!L21:L21)),"","Неверно!")</f>
      </c>
      <c r="B450" s="113">
        <v>125382</v>
      </c>
      <c r="C450" s="134" t="s">
        <v>766</v>
      </c>
      <c r="D450" s="134" t="s">
        <v>581</v>
      </c>
    </row>
    <row r="451" spans="1:4" ht="25.5">
      <c r="A451" s="112">
        <f>IF((SUM('Раздел 1'!M20:M20)&gt;=SUM('Раздел 1'!M21:M21)),"","Неверно!")</f>
      </c>
      <c r="B451" s="113">
        <v>125382</v>
      </c>
      <c r="C451" s="134" t="s">
        <v>767</v>
      </c>
      <c r="D451" s="134" t="s">
        <v>581</v>
      </c>
    </row>
    <row r="452" spans="1:4" ht="25.5">
      <c r="A452" s="112">
        <f>IF((SUM('Раздел 1'!N20:N20)&gt;=SUM('Раздел 1'!N21:N21)),"","Неверно!")</f>
      </c>
      <c r="B452" s="113">
        <v>125382</v>
      </c>
      <c r="C452" s="134" t="s">
        <v>768</v>
      </c>
      <c r="D452" s="134" t="s">
        <v>581</v>
      </c>
    </row>
    <row r="453" spans="1:4" ht="25.5">
      <c r="A453" s="112">
        <f>IF((SUM('Раздел 1'!O20:O20)&gt;=SUM('Раздел 1'!O21:O21)),"","Неверно!")</f>
      </c>
      <c r="B453" s="113">
        <v>125382</v>
      </c>
      <c r="C453" s="134" t="s">
        <v>769</v>
      </c>
      <c r="D453" s="134" t="s">
        <v>581</v>
      </c>
    </row>
    <row r="454" spans="1:4" ht="25.5">
      <c r="A454" s="112">
        <f>IF((SUM('Раздел 1'!P20:P20)&gt;=SUM('Раздел 1'!P21:P21)),"","Неверно!")</f>
      </c>
      <c r="B454" s="113">
        <v>125382</v>
      </c>
      <c r="C454" s="134" t="s">
        <v>770</v>
      </c>
      <c r="D454" s="134" t="s">
        <v>581</v>
      </c>
    </row>
    <row r="455" spans="1:4" ht="25.5">
      <c r="A455" s="112">
        <f>IF((SUM('Раздел 1'!Q20:Q20)&gt;=SUM('Раздел 1'!Q21:Q21)),"","Неверно!")</f>
      </c>
      <c r="B455" s="113">
        <v>125382</v>
      </c>
      <c r="C455" s="134" t="s">
        <v>771</v>
      </c>
      <c r="D455" s="134" t="s">
        <v>581</v>
      </c>
    </row>
    <row r="456" spans="1:4" ht="25.5">
      <c r="A456" s="112">
        <f>IF((SUM('Раздел 1'!R20:R20)&gt;=SUM('Раздел 1'!R21:R21)),"","Неверно!")</f>
      </c>
      <c r="B456" s="113">
        <v>125382</v>
      </c>
      <c r="C456" s="134" t="s">
        <v>772</v>
      </c>
      <c r="D456" s="134" t="s">
        <v>581</v>
      </c>
    </row>
    <row r="457" spans="1:4" ht="25.5">
      <c r="A457" s="112">
        <f>IF((SUM('Раздел 1'!S20:S20)&gt;=SUM('Раздел 1'!S21:S21)),"","Неверно!")</f>
      </c>
      <c r="B457" s="113">
        <v>125382</v>
      </c>
      <c r="C457" s="134" t="s">
        <v>773</v>
      </c>
      <c r="D457" s="134" t="s">
        <v>581</v>
      </c>
    </row>
    <row r="458" spans="1:4" ht="25.5">
      <c r="A458" s="112">
        <f>IF((SUM('Раздел 1'!T20:T20)&gt;=SUM('Раздел 1'!T21:T21)),"","Неверно!")</f>
      </c>
      <c r="B458" s="113">
        <v>125382</v>
      </c>
      <c r="C458" s="134" t="s">
        <v>774</v>
      </c>
      <c r="D458" s="134" t="s">
        <v>581</v>
      </c>
    </row>
    <row r="459" spans="1:4" ht="25.5">
      <c r="A459" s="112">
        <f>IF((SUM('Раздел 1'!U20:U20)&gt;=SUM('Раздел 1'!U21:U21)),"","Неверно!")</f>
      </c>
      <c r="B459" s="113">
        <v>125382</v>
      </c>
      <c r="C459" s="134" t="s">
        <v>775</v>
      </c>
      <c r="D459" s="134" t="s">
        <v>581</v>
      </c>
    </row>
    <row r="460" spans="1:4" ht="25.5">
      <c r="A460" s="112">
        <f>IF((SUM('Раздел 1'!V20:V20)&gt;=SUM('Раздел 1'!V21:V21)),"","Неверно!")</f>
      </c>
      <c r="B460" s="113">
        <v>125382</v>
      </c>
      <c r="C460" s="134" t="s">
        <v>776</v>
      </c>
      <c r="D460" s="134" t="s">
        <v>581</v>
      </c>
    </row>
    <row r="461" spans="1:4" ht="25.5">
      <c r="A461" s="112">
        <f>IF((SUM('Раздел 1'!W20:W20)&gt;=SUM('Раздел 1'!W21:W21)),"","Неверно!")</f>
      </c>
      <c r="B461" s="113">
        <v>125382</v>
      </c>
      <c r="C461" s="134" t="s">
        <v>777</v>
      </c>
      <c r="D461" s="134" t="s">
        <v>581</v>
      </c>
    </row>
    <row r="462" spans="1:4" ht="25.5">
      <c r="A462" s="112">
        <f>IF((SUM('Раздел 1'!X20:X20)&gt;=SUM('Раздел 1'!X21:X21)),"","Неверно!")</f>
      </c>
      <c r="B462" s="113">
        <v>125382</v>
      </c>
      <c r="C462" s="134" t="s">
        <v>778</v>
      </c>
      <c r="D462" s="134" t="s">
        <v>581</v>
      </c>
    </row>
    <row r="463" spans="1:4" ht="25.5">
      <c r="A463" s="112">
        <f>IF((SUM('Раздел 1'!Y20:Y20)&gt;=SUM('Раздел 1'!Y21:Y21)),"","Неверно!")</f>
      </c>
      <c r="B463" s="113">
        <v>125382</v>
      </c>
      <c r="C463" s="134" t="s">
        <v>779</v>
      </c>
      <c r="D463" s="134" t="s">
        <v>581</v>
      </c>
    </row>
    <row r="464" spans="1:4" ht="25.5">
      <c r="A464" s="112">
        <f>IF((SUM('Раздел 1'!Z20:Z20)&gt;=SUM('Раздел 1'!Z21:Z21)),"","Неверно!")</f>
      </c>
      <c r="B464" s="113">
        <v>125382</v>
      </c>
      <c r="C464" s="134" t="s">
        <v>780</v>
      </c>
      <c r="D464" s="134" t="s">
        <v>581</v>
      </c>
    </row>
    <row r="465" spans="1:4" ht="25.5">
      <c r="A465" s="112">
        <f>IF((SUM('Раздел 1'!AA20:AA20)&gt;=SUM('Раздел 1'!AA21:AA21)),"","Неверно!")</f>
      </c>
      <c r="B465" s="113">
        <v>125382</v>
      </c>
      <c r="C465" s="134" t="s">
        <v>781</v>
      </c>
      <c r="D465" s="134" t="s">
        <v>581</v>
      </c>
    </row>
    <row r="466" spans="1:4" ht="25.5">
      <c r="A466" s="112">
        <f>IF((SUM('Раздел 1'!AB20:AB20)&gt;=SUM('Раздел 1'!AB21:AB21)),"","Неверно!")</f>
      </c>
      <c r="B466" s="113">
        <v>125382</v>
      </c>
      <c r="C466" s="134" t="s">
        <v>782</v>
      </c>
      <c r="D466" s="134" t="s">
        <v>581</v>
      </c>
    </row>
    <row r="467" spans="1:4" ht="25.5">
      <c r="A467" s="112">
        <f>IF((SUM('Раздел 1'!AC20:AC20)&gt;=SUM('Раздел 1'!AC21:AC21)),"","Неверно!")</f>
      </c>
      <c r="B467" s="113">
        <v>125382</v>
      </c>
      <c r="C467" s="134" t="s">
        <v>783</v>
      </c>
      <c r="D467" s="134" t="s">
        <v>581</v>
      </c>
    </row>
    <row r="468" spans="1:4" ht="25.5">
      <c r="A468" s="112">
        <f>IF((SUM('Раздел 1'!AD20:AD20)&gt;=SUM('Раздел 1'!AD21:AD21)),"","Неверно!")</f>
      </c>
      <c r="B468" s="113">
        <v>125382</v>
      </c>
      <c r="C468" s="134" t="s">
        <v>784</v>
      </c>
      <c r="D468" s="134" t="s">
        <v>581</v>
      </c>
    </row>
    <row r="469" spans="1:4" ht="25.5">
      <c r="A469" s="112">
        <f>IF((SUM('Раздел 1'!AE20:AE20)&gt;=SUM('Раздел 1'!AE21:AE21)),"","Неверно!")</f>
      </c>
      <c r="B469" s="113">
        <v>125382</v>
      </c>
      <c r="C469" s="134" t="s">
        <v>785</v>
      </c>
      <c r="D469" s="134" t="s">
        <v>581</v>
      </c>
    </row>
    <row r="470" spans="1:4" ht="25.5">
      <c r="A470" s="112">
        <f>IF((SUM('Раздел 1'!AF20:AF20)&gt;=SUM('Раздел 1'!AF21:AF21)),"","Неверно!")</f>
      </c>
      <c r="B470" s="113">
        <v>125382</v>
      </c>
      <c r="C470" s="134" t="s">
        <v>786</v>
      </c>
      <c r="D470" s="134" t="s">
        <v>581</v>
      </c>
    </row>
    <row r="471" spans="1:4" ht="25.5">
      <c r="A471" s="112">
        <f>IF((SUM('Раздел 1'!AG20:AG20)&gt;=SUM('Раздел 1'!AG21:AG21)),"","Неверно!")</f>
      </c>
      <c r="B471" s="113">
        <v>125382</v>
      </c>
      <c r="C471" s="134" t="s">
        <v>787</v>
      </c>
      <c r="D471" s="134" t="s">
        <v>581</v>
      </c>
    </row>
    <row r="472" spans="1:4" ht="25.5">
      <c r="A472" s="112">
        <f>IF((SUM('Раздел 1'!AH20:AH20)&gt;=SUM('Раздел 1'!AH21:AH21)),"","Неверно!")</f>
      </c>
      <c r="B472" s="113">
        <v>125382</v>
      </c>
      <c r="C472" s="134" t="s">
        <v>788</v>
      </c>
      <c r="D472" s="134" t="s">
        <v>581</v>
      </c>
    </row>
    <row r="473" spans="1:4" ht="25.5">
      <c r="A473" s="112">
        <f>IF((SUM('Раздел 1'!AI20:AI20)&gt;=SUM('Раздел 1'!AI21:AI21)),"","Неверно!")</f>
      </c>
      <c r="B473" s="113">
        <v>125382</v>
      </c>
      <c r="C473" s="134" t="s">
        <v>789</v>
      </c>
      <c r="D473" s="134" t="s">
        <v>581</v>
      </c>
    </row>
    <row r="474" spans="1:4" ht="25.5">
      <c r="A474" s="112">
        <f>IF((SUM('Раздел 1'!D18:D18)&gt;=SUM('Раздел 1'!D19:D19)),"","Неверно!")</f>
      </c>
      <c r="B474" s="113">
        <v>125383</v>
      </c>
      <c r="C474" s="134" t="s">
        <v>790</v>
      </c>
      <c r="D474" s="134" t="s">
        <v>582</v>
      </c>
    </row>
    <row r="475" spans="1:4" ht="25.5">
      <c r="A475" s="112">
        <f>IF((SUM('Раздел 1'!E18:E18)&gt;=SUM('Раздел 1'!E19:E19)),"","Неверно!")</f>
      </c>
      <c r="B475" s="113">
        <v>125383</v>
      </c>
      <c r="C475" s="134" t="s">
        <v>791</v>
      </c>
      <c r="D475" s="134" t="s">
        <v>582</v>
      </c>
    </row>
    <row r="476" spans="1:4" ht="25.5">
      <c r="A476" s="112">
        <f>IF((SUM('Раздел 1'!F18:F18)&gt;=SUM('Раздел 1'!F19:F19)),"","Неверно!")</f>
      </c>
      <c r="B476" s="113">
        <v>125383</v>
      </c>
      <c r="C476" s="134" t="s">
        <v>792</v>
      </c>
      <c r="D476" s="134" t="s">
        <v>582</v>
      </c>
    </row>
    <row r="477" spans="1:4" ht="25.5">
      <c r="A477" s="112">
        <f>IF((SUM('Раздел 1'!G18:G18)&gt;=SUM('Раздел 1'!G19:G19)),"","Неверно!")</f>
      </c>
      <c r="B477" s="113">
        <v>125383</v>
      </c>
      <c r="C477" s="134" t="s">
        <v>793</v>
      </c>
      <c r="D477" s="134" t="s">
        <v>582</v>
      </c>
    </row>
    <row r="478" spans="1:4" ht="25.5">
      <c r="A478" s="112">
        <f>IF((SUM('Раздел 1'!H18:H18)&gt;=SUM('Раздел 1'!H19:H19)),"","Неверно!")</f>
      </c>
      <c r="B478" s="113">
        <v>125383</v>
      </c>
      <c r="C478" s="134" t="s">
        <v>794</v>
      </c>
      <c r="D478" s="134" t="s">
        <v>582</v>
      </c>
    </row>
    <row r="479" spans="1:4" ht="25.5">
      <c r="A479" s="112">
        <f>IF((SUM('Раздел 1'!I18:I18)&gt;=SUM('Раздел 1'!I19:I19)),"","Неверно!")</f>
      </c>
      <c r="B479" s="113">
        <v>125383</v>
      </c>
      <c r="C479" s="134" t="s">
        <v>795</v>
      </c>
      <c r="D479" s="134" t="s">
        <v>582</v>
      </c>
    </row>
    <row r="480" spans="1:4" ht="25.5">
      <c r="A480" s="112">
        <f>IF((SUM('Раздел 1'!J18:J18)&gt;=SUM('Раздел 1'!J19:J19)),"","Неверно!")</f>
      </c>
      <c r="B480" s="113">
        <v>125383</v>
      </c>
      <c r="C480" s="134" t="s">
        <v>796</v>
      </c>
      <c r="D480" s="134" t="s">
        <v>582</v>
      </c>
    </row>
    <row r="481" spans="1:4" ht="25.5">
      <c r="A481" s="112">
        <f>IF((SUM('Раздел 1'!K18:K18)&gt;=SUM('Раздел 1'!K19:K19)),"","Неверно!")</f>
      </c>
      <c r="B481" s="113">
        <v>125383</v>
      </c>
      <c r="C481" s="134" t="s">
        <v>797</v>
      </c>
      <c r="D481" s="134" t="s">
        <v>582</v>
      </c>
    </row>
    <row r="482" spans="1:4" ht="25.5">
      <c r="A482" s="112">
        <f>IF((SUM('Раздел 1'!L18:L18)&gt;=SUM('Раздел 1'!L19:L19)),"","Неверно!")</f>
      </c>
      <c r="B482" s="113">
        <v>125383</v>
      </c>
      <c r="C482" s="134" t="s">
        <v>798</v>
      </c>
      <c r="D482" s="134" t="s">
        <v>582</v>
      </c>
    </row>
    <row r="483" spans="1:4" ht="25.5">
      <c r="A483" s="112">
        <f>IF((SUM('Раздел 1'!M18:M18)&gt;=SUM('Раздел 1'!M19:M19)),"","Неверно!")</f>
      </c>
      <c r="B483" s="113">
        <v>125383</v>
      </c>
      <c r="C483" s="134" t="s">
        <v>799</v>
      </c>
      <c r="D483" s="134" t="s">
        <v>582</v>
      </c>
    </row>
    <row r="484" spans="1:4" ht="25.5">
      <c r="A484" s="112">
        <f>IF((SUM('Раздел 1'!N18:N18)&gt;=SUM('Раздел 1'!N19:N19)),"","Неверно!")</f>
      </c>
      <c r="B484" s="113">
        <v>125383</v>
      </c>
      <c r="C484" s="134" t="s">
        <v>800</v>
      </c>
      <c r="D484" s="134" t="s">
        <v>582</v>
      </c>
    </row>
    <row r="485" spans="1:4" ht="25.5">
      <c r="A485" s="112">
        <f>IF((SUM('Раздел 1'!O18:O18)&gt;=SUM('Раздел 1'!O19:O19)),"","Неверно!")</f>
      </c>
      <c r="B485" s="113">
        <v>125383</v>
      </c>
      <c r="C485" s="134" t="s">
        <v>801</v>
      </c>
      <c r="D485" s="134" t="s">
        <v>582</v>
      </c>
    </row>
    <row r="486" spans="1:4" ht="25.5">
      <c r="A486" s="112">
        <f>IF((SUM('Раздел 1'!P18:P18)&gt;=SUM('Раздел 1'!P19:P19)),"","Неверно!")</f>
      </c>
      <c r="B486" s="113">
        <v>125383</v>
      </c>
      <c r="C486" s="134" t="s">
        <v>802</v>
      </c>
      <c r="D486" s="134" t="s">
        <v>582</v>
      </c>
    </row>
    <row r="487" spans="1:4" ht="25.5">
      <c r="A487" s="112">
        <f>IF((SUM('Раздел 1'!Q18:Q18)&gt;=SUM('Раздел 1'!Q19:Q19)),"","Неверно!")</f>
      </c>
      <c r="B487" s="113">
        <v>125383</v>
      </c>
      <c r="C487" s="134" t="s">
        <v>803</v>
      </c>
      <c r="D487" s="134" t="s">
        <v>582</v>
      </c>
    </row>
    <row r="488" spans="1:4" ht="25.5">
      <c r="A488" s="112">
        <f>IF((SUM('Раздел 1'!R18:R18)&gt;=SUM('Раздел 1'!R19:R19)),"","Неверно!")</f>
      </c>
      <c r="B488" s="113">
        <v>125383</v>
      </c>
      <c r="C488" s="134" t="s">
        <v>804</v>
      </c>
      <c r="D488" s="134" t="s">
        <v>582</v>
      </c>
    </row>
    <row r="489" spans="1:4" ht="25.5">
      <c r="A489" s="112">
        <f>IF((SUM('Раздел 1'!S18:S18)&gt;=SUM('Раздел 1'!S19:S19)),"","Неверно!")</f>
      </c>
      <c r="B489" s="113">
        <v>125383</v>
      </c>
      <c r="C489" s="134" t="s">
        <v>805</v>
      </c>
      <c r="D489" s="134" t="s">
        <v>582</v>
      </c>
    </row>
    <row r="490" spans="1:4" ht="25.5">
      <c r="A490" s="112">
        <f>IF((SUM('Раздел 1'!T18:T18)&gt;=SUM('Раздел 1'!T19:T19)),"","Неверно!")</f>
      </c>
      <c r="B490" s="113">
        <v>125383</v>
      </c>
      <c r="C490" s="134" t="s">
        <v>806</v>
      </c>
      <c r="D490" s="134" t="s">
        <v>582</v>
      </c>
    </row>
    <row r="491" spans="1:4" ht="25.5">
      <c r="A491" s="112">
        <f>IF((SUM('Раздел 1'!U18:U18)&gt;=SUM('Раздел 1'!U19:U19)),"","Неверно!")</f>
      </c>
      <c r="B491" s="113">
        <v>125383</v>
      </c>
      <c r="C491" s="134" t="s">
        <v>807</v>
      </c>
      <c r="D491" s="134" t="s">
        <v>582</v>
      </c>
    </row>
    <row r="492" spans="1:4" ht="25.5">
      <c r="A492" s="112">
        <f>IF((SUM('Раздел 1'!V18:V18)&gt;=SUM('Раздел 1'!V19:V19)),"","Неверно!")</f>
      </c>
      <c r="B492" s="113">
        <v>125383</v>
      </c>
      <c r="C492" s="134" t="s">
        <v>808</v>
      </c>
      <c r="D492" s="134" t="s">
        <v>582</v>
      </c>
    </row>
    <row r="493" spans="1:4" ht="25.5">
      <c r="A493" s="112">
        <f>IF((SUM('Раздел 1'!W18:W18)&gt;=SUM('Раздел 1'!W19:W19)),"","Неверно!")</f>
      </c>
      <c r="B493" s="113">
        <v>125383</v>
      </c>
      <c r="C493" s="134" t="s">
        <v>809</v>
      </c>
      <c r="D493" s="134" t="s">
        <v>582</v>
      </c>
    </row>
    <row r="494" spans="1:4" ht="25.5">
      <c r="A494" s="112">
        <f>IF((SUM('Раздел 1'!X18:X18)&gt;=SUM('Раздел 1'!X19:X19)),"","Неверно!")</f>
      </c>
      <c r="B494" s="113">
        <v>125383</v>
      </c>
      <c r="C494" s="134" t="s">
        <v>810</v>
      </c>
      <c r="D494" s="134" t="s">
        <v>582</v>
      </c>
    </row>
    <row r="495" spans="1:4" ht="25.5">
      <c r="A495" s="112">
        <f>IF((SUM('Раздел 1'!Y18:Y18)&gt;=SUM('Раздел 1'!Y19:Y19)),"","Неверно!")</f>
      </c>
      <c r="B495" s="113">
        <v>125383</v>
      </c>
      <c r="C495" s="134" t="s">
        <v>811</v>
      </c>
      <c r="D495" s="134" t="s">
        <v>582</v>
      </c>
    </row>
    <row r="496" spans="1:4" ht="25.5">
      <c r="A496" s="112">
        <f>IF((SUM('Раздел 1'!Z18:Z18)&gt;=SUM('Раздел 1'!Z19:Z19)),"","Неверно!")</f>
      </c>
      <c r="B496" s="113">
        <v>125383</v>
      </c>
      <c r="C496" s="134" t="s">
        <v>812</v>
      </c>
      <c r="D496" s="134" t="s">
        <v>582</v>
      </c>
    </row>
    <row r="497" spans="1:4" ht="25.5">
      <c r="A497" s="112">
        <f>IF((SUM('Раздел 1'!AA18:AA18)&gt;=SUM('Раздел 1'!AA19:AA19)),"","Неверно!")</f>
      </c>
      <c r="B497" s="113">
        <v>125383</v>
      </c>
      <c r="C497" s="134" t="s">
        <v>813</v>
      </c>
      <c r="D497" s="134" t="s">
        <v>582</v>
      </c>
    </row>
    <row r="498" spans="1:4" ht="25.5">
      <c r="A498" s="112">
        <f>IF((SUM('Раздел 1'!AB18:AB18)&gt;=SUM('Раздел 1'!AB19:AB19)),"","Неверно!")</f>
      </c>
      <c r="B498" s="113">
        <v>125383</v>
      </c>
      <c r="C498" s="134" t="s">
        <v>814</v>
      </c>
      <c r="D498" s="134" t="s">
        <v>582</v>
      </c>
    </row>
    <row r="499" spans="1:4" ht="25.5">
      <c r="A499" s="112">
        <f>IF((SUM('Раздел 1'!AC18:AC18)&gt;=SUM('Раздел 1'!AC19:AC19)),"","Неверно!")</f>
      </c>
      <c r="B499" s="113">
        <v>125383</v>
      </c>
      <c r="C499" s="134" t="s">
        <v>815</v>
      </c>
      <c r="D499" s="134" t="s">
        <v>582</v>
      </c>
    </row>
    <row r="500" spans="1:4" ht="25.5">
      <c r="A500" s="112">
        <f>IF((SUM('Раздел 1'!AD18:AD18)&gt;=SUM('Раздел 1'!AD19:AD19)),"","Неверно!")</f>
      </c>
      <c r="B500" s="113">
        <v>125383</v>
      </c>
      <c r="C500" s="134" t="s">
        <v>816</v>
      </c>
      <c r="D500" s="134" t="s">
        <v>582</v>
      </c>
    </row>
    <row r="501" spans="1:4" ht="25.5">
      <c r="A501" s="112">
        <f>IF((SUM('Раздел 1'!AE18:AE18)&gt;=SUM('Раздел 1'!AE19:AE19)),"","Неверно!")</f>
      </c>
      <c r="B501" s="113">
        <v>125383</v>
      </c>
      <c r="C501" s="134" t="s">
        <v>817</v>
      </c>
      <c r="D501" s="134" t="s">
        <v>582</v>
      </c>
    </row>
    <row r="502" spans="1:4" ht="25.5">
      <c r="A502" s="112">
        <f>IF((SUM('Раздел 1'!AF18:AF18)&gt;=SUM('Раздел 1'!AF19:AF19)),"","Неверно!")</f>
      </c>
      <c r="B502" s="113">
        <v>125383</v>
      </c>
      <c r="C502" s="134" t="s">
        <v>818</v>
      </c>
      <c r="D502" s="134" t="s">
        <v>582</v>
      </c>
    </row>
    <row r="503" spans="1:4" ht="25.5">
      <c r="A503" s="112">
        <f>IF((SUM('Раздел 1'!AG18:AG18)&gt;=SUM('Раздел 1'!AG19:AG19)),"","Неверно!")</f>
      </c>
      <c r="B503" s="113">
        <v>125383</v>
      </c>
      <c r="C503" s="134" t="s">
        <v>819</v>
      </c>
      <c r="D503" s="134" t="s">
        <v>582</v>
      </c>
    </row>
    <row r="504" spans="1:4" ht="25.5">
      <c r="A504" s="112">
        <f>IF((SUM('Раздел 1'!AH18:AH18)&gt;=SUM('Раздел 1'!AH19:AH19)),"","Неверно!")</f>
      </c>
      <c r="B504" s="113">
        <v>125383</v>
      </c>
      <c r="C504" s="134" t="s">
        <v>820</v>
      </c>
      <c r="D504" s="134" t="s">
        <v>582</v>
      </c>
    </row>
    <row r="505" spans="1:4" ht="25.5">
      <c r="A505" s="112">
        <f>IF((SUM('Раздел 1'!AI18:AI18)&gt;=SUM('Раздел 1'!AI19:AI19)),"","Неверно!")</f>
      </c>
      <c r="B505" s="113">
        <v>125383</v>
      </c>
      <c r="C505" s="134" t="s">
        <v>821</v>
      </c>
      <c r="D505" s="134" t="s">
        <v>582</v>
      </c>
    </row>
    <row r="506" spans="1:4" ht="25.5">
      <c r="A506" s="112">
        <f>IF((SUM('Раздел 1'!D16:D16)&gt;=SUM('Раздел 1'!D17:D17)),"","Неверно!")</f>
      </c>
      <c r="B506" s="113">
        <v>125384</v>
      </c>
      <c r="C506" s="134" t="s">
        <v>822</v>
      </c>
      <c r="D506" s="134" t="s">
        <v>387</v>
      </c>
    </row>
    <row r="507" spans="1:4" ht="25.5">
      <c r="A507" s="112">
        <f>IF((SUM('Раздел 1'!E16:E16)&gt;=SUM('Раздел 1'!E17:E17)),"","Неверно!")</f>
      </c>
      <c r="B507" s="113">
        <v>125384</v>
      </c>
      <c r="C507" s="134" t="s">
        <v>823</v>
      </c>
      <c r="D507" s="134" t="s">
        <v>387</v>
      </c>
    </row>
    <row r="508" spans="1:4" ht="25.5">
      <c r="A508" s="112">
        <f>IF((SUM('Раздел 1'!F16:F16)&gt;=SUM('Раздел 1'!F17:F17)),"","Неверно!")</f>
      </c>
      <c r="B508" s="113">
        <v>125384</v>
      </c>
      <c r="C508" s="134" t="s">
        <v>824</v>
      </c>
      <c r="D508" s="134" t="s">
        <v>387</v>
      </c>
    </row>
    <row r="509" spans="1:4" ht="25.5">
      <c r="A509" s="112">
        <f>IF((SUM('Раздел 1'!G16:G16)&gt;=SUM('Раздел 1'!G17:G17)),"","Неверно!")</f>
      </c>
      <c r="B509" s="113">
        <v>125384</v>
      </c>
      <c r="C509" s="134" t="s">
        <v>825</v>
      </c>
      <c r="D509" s="134" t="s">
        <v>387</v>
      </c>
    </row>
    <row r="510" spans="1:4" ht="25.5">
      <c r="A510" s="112">
        <f>IF((SUM('Раздел 1'!H16:H16)&gt;=SUM('Раздел 1'!H17:H17)),"","Неверно!")</f>
      </c>
      <c r="B510" s="113">
        <v>125384</v>
      </c>
      <c r="C510" s="134" t="s">
        <v>826</v>
      </c>
      <c r="D510" s="134" t="s">
        <v>387</v>
      </c>
    </row>
    <row r="511" spans="1:4" ht="25.5">
      <c r="A511" s="112">
        <f>IF((SUM('Раздел 1'!I16:I16)&gt;=SUM('Раздел 1'!I17:I17)),"","Неверно!")</f>
      </c>
      <c r="B511" s="113">
        <v>125384</v>
      </c>
      <c r="C511" s="134" t="s">
        <v>827</v>
      </c>
      <c r="D511" s="134" t="s">
        <v>387</v>
      </c>
    </row>
    <row r="512" spans="1:4" ht="25.5">
      <c r="A512" s="112">
        <f>IF((SUM('Раздел 1'!J16:J16)&gt;=SUM('Раздел 1'!J17:J17)),"","Неверно!")</f>
      </c>
      <c r="B512" s="113">
        <v>125384</v>
      </c>
      <c r="C512" s="134" t="s">
        <v>828</v>
      </c>
      <c r="D512" s="134" t="s">
        <v>387</v>
      </c>
    </row>
    <row r="513" spans="1:4" ht="25.5">
      <c r="A513" s="112">
        <f>IF((SUM('Раздел 1'!K16:K16)&gt;=SUM('Раздел 1'!K17:K17)),"","Неверно!")</f>
      </c>
      <c r="B513" s="113">
        <v>125384</v>
      </c>
      <c r="C513" s="134" t="s">
        <v>829</v>
      </c>
      <c r="D513" s="134" t="s">
        <v>387</v>
      </c>
    </row>
    <row r="514" spans="1:4" ht="25.5">
      <c r="A514" s="112">
        <f>IF((SUM('Раздел 1'!L16:L16)&gt;=SUM('Раздел 1'!L17:L17)),"","Неверно!")</f>
      </c>
      <c r="B514" s="113">
        <v>125384</v>
      </c>
      <c r="C514" s="134" t="s">
        <v>830</v>
      </c>
      <c r="D514" s="134" t="s">
        <v>387</v>
      </c>
    </row>
    <row r="515" spans="1:4" ht="25.5">
      <c r="A515" s="112">
        <f>IF((SUM('Раздел 1'!M16:M16)&gt;=SUM('Раздел 1'!M17:M17)),"","Неверно!")</f>
      </c>
      <c r="B515" s="113">
        <v>125384</v>
      </c>
      <c r="C515" s="134" t="s">
        <v>831</v>
      </c>
      <c r="D515" s="134" t="s">
        <v>387</v>
      </c>
    </row>
    <row r="516" spans="1:4" ht="25.5">
      <c r="A516" s="112">
        <f>IF((SUM('Раздел 1'!N16:N16)&gt;=SUM('Раздел 1'!N17:N17)),"","Неверно!")</f>
      </c>
      <c r="B516" s="113">
        <v>125384</v>
      </c>
      <c r="C516" s="134" t="s">
        <v>832</v>
      </c>
      <c r="D516" s="134" t="s">
        <v>387</v>
      </c>
    </row>
    <row r="517" spans="1:4" ht="25.5">
      <c r="A517" s="112">
        <f>IF((SUM('Раздел 1'!O16:O16)&gt;=SUM('Раздел 1'!O17:O17)),"","Неверно!")</f>
      </c>
      <c r="B517" s="113">
        <v>125384</v>
      </c>
      <c r="C517" s="134" t="s">
        <v>833</v>
      </c>
      <c r="D517" s="134" t="s">
        <v>387</v>
      </c>
    </row>
    <row r="518" spans="1:4" ht="25.5">
      <c r="A518" s="112">
        <f>IF((SUM('Раздел 1'!P16:P16)&gt;=SUM('Раздел 1'!P17:P17)),"","Неверно!")</f>
      </c>
      <c r="B518" s="113">
        <v>125384</v>
      </c>
      <c r="C518" s="134" t="s">
        <v>834</v>
      </c>
      <c r="D518" s="134" t="s">
        <v>387</v>
      </c>
    </row>
    <row r="519" spans="1:4" ht="25.5">
      <c r="A519" s="112">
        <f>IF((SUM('Раздел 1'!Q16:Q16)&gt;=SUM('Раздел 1'!Q17:Q17)),"","Неверно!")</f>
      </c>
      <c r="B519" s="113">
        <v>125384</v>
      </c>
      <c r="C519" s="134" t="s">
        <v>835</v>
      </c>
      <c r="D519" s="134" t="s">
        <v>387</v>
      </c>
    </row>
    <row r="520" spans="1:4" ht="25.5">
      <c r="A520" s="112">
        <f>IF((SUM('Раздел 1'!R16:R16)&gt;=SUM('Раздел 1'!R17:R17)),"","Неверно!")</f>
      </c>
      <c r="B520" s="113">
        <v>125384</v>
      </c>
      <c r="C520" s="134" t="s">
        <v>836</v>
      </c>
      <c r="D520" s="134" t="s">
        <v>387</v>
      </c>
    </row>
    <row r="521" spans="1:4" ht="25.5">
      <c r="A521" s="112">
        <f>IF((SUM('Раздел 1'!S16:S16)&gt;=SUM('Раздел 1'!S17:S17)),"","Неверно!")</f>
      </c>
      <c r="B521" s="113">
        <v>125384</v>
      </c>
      <c r="C521" s="134" t="s">
        <v>837</v>
      </c>
      <c r="D521" s="134" t="s">
        <v>387</v>
      </c>
    </row>
    <row r="522" spans="1:4" ht="25.5">
      <c r="A522" s="112">
        <f>IF((SUM('Раздел 1'!T16:T16)&gt;=SUM('Раздел 1'!T17:T17)),"","Неверно!")</f>
      </c>
      <c r="B522" s="113">
        <v>125384</v>
      </c>
      <c r="C522" s="134" t="s">
        <v>838</v>
      </c>
      <c r="D522" s="134" t="s">
        <v>387</v>
      </c>
    </row>
    <row r="523" spans="1:4" ht="25.5">
      <c r="A523" s="112">
        <f>IF((SUM('Раздел 1'!U16:U16)&gt;=SUM('Раздел 1'!U17:U17)),"","Неверно!")</f>
      </c>
      <c r="B523" s="113">
        <v>125384</v>
      </c>
      <c r="C523" s="134" t="s">
        <v>839</v>
      </c>
      <c r="D523" s="134" t="s">
        <v>387</v>
      </c>
    </row>
    <row r="524" spans="1:4" ht="25.5">
      <c r="A524" s="112">
        <f>IF((SUM('Раздел 1'!V16:V16)&gt;=SUM('Раздел 1'!V17:V17)),"","Неверно!")</f>
      </c>
      <c r="B524" s="113">
        <v>125384</v>
      </c>
      <c r="C524" s="134" t="s">
        <v>840</v>
      </c>
      <c r="D524" s="134" t="s">
        <v>387</v>
      </c>
    </row>
    <row r="525" spans="1:4" ht="25.5">
      <c r="A525" s="112">
        <f>IF((SUM('Раздел 1'!W16:W16)&gt;=SUM('Раздел 1'!W17:W17)),"","Неверно!")</f>
      </c>
      <c r="B525" s="113">
        <v>125384</v>
      </c>
      <c r="C525" s="134" t="s">
        <v>841</v>
      </c>
      <c r="D525" s="134" t="s">
        <v>387</v>
      </c>
    </row>
    <row r="526" spans="1:4" ht="25.5">
      <c r="A526" s="112">
        <f>IF((SUM('Раздел 1'!X16:X16)&gt;=SUM('Раздел 1'!X17:X17)),"","Неверно!")</f>
      </c>
      <c r="B526" s="113">
        <v>125384</v>
      </c>
      <c r="C526" s="134" t="s">
        <v>842</v>
      </c>
      <c r="D526" s="134" t="s">
        <v>387</v>
      </c>
    </row>
    <row r="527" spans="1:4" ht="25.5">
      <c r="A527" s="112">
        <f>IF((SUM('Раздел 1'!Y16:Y16)&gt;=SUM('Раздел 1'!Y17:Y17)),"","Неверно!")</f>
      </c>
      <c r="B527" s="113">
        <v>125384</v>
      </c>
      <c r="C527" s="134" t="s">
        <v>843</v>
      </c>
      <c r="D527" s="134" t="s">
        <v>387</v>
      </c>
    </row>
    <row r="528" spans="1:4" ht="25.5">
      <c r="A528" s="112">
        <f>IF((SUM('Раздел 1'!Z16:Z16)&gt;=SUM('Раздел 1'!Z17:Z17)),"","Неверно!")</f>
      </c>
      <c r="B528" s="113">
        <v>125384</v>
      </c>
      <c r="C528" s="134" t="s">
        <v>844</v>
      </c>
      <c r="D528" s="134" t="s">
        <v>387</v>
      </c>
    </row>
    <row r="529" spans="1:4" ht="25.5">
      <c r="A529" s="112">
        <f>IF((SUM('Раздел 1'!AA16:AA16)&gt;=SUM('Раздел 1'!AA17:AA17)),"","Неверно!")</f>
      </c>
      <c r="B529" s="113">
        <v>125384</v>
      </c>
      <c r="C529" s="134" t="s">
        <v>845</v>
      </c>
      <c r="D529" s="134" t="s">
        <v>387</v>
      </c>
    </row>
    <row r="530" spans="1:4" ht="25.5">
      <c r="A530" s="112">
        <f>IF((SUM('Раздел 1'!AB16:AB16)&gt;=SUM('Раздел 1'!AB17:AB17)),"","Неверно!")</f>
      </c>
      <c r="B530" s="113">
        <v>125384</v>
      </c>
      <c r="C530" s="134" t="s">
        <v>846</v>
      </c>
      <c r="D530" s="134" t="s">
        <v>387</v>
      </c>
    </row>
    <row r="531" spans="1:4" ht="25.5">
      <c r="A531" s="112">
        <f>IF((SUM('Раздел 1'!AC16:AC16)&gt;=SUM('Раздел 1'!AC17:AC17)),"","Неверно!")</f>
      </c>
      <c r="B531" s="113">
        <v>125384</v>
      </c>
      <c r="C531" s="134" t="s">
        <v>847</v>
      </c>
      <c r="D531" s="134" t="s">
        <v>387</v>
      </c>
    </row>
    <row r="532" spans="1:4" ht="25.5">
      <c r="A532" s="112">
        <f>IF((SUM('Раздел 1'!AD16:AD16)&gt;=SUM('Раздел 1'!AD17:AD17)),"","Неверно!")</f>
      </c>
      <c r="B532" s="113">
        <v>125384</v>
      </c>
      <c r="C532" s="134" t="s">
        <v>848</v>
      </c>
      <c r="D532" s="134" t="s">
        <v>387</v>
      </c>
    </row>
    <row r="533" spans="1:4" ht="25.5">
      <c r="A533" s="112">
        <f>IF((SUM('Раздел 1'!AE16:AE16)&gt;=SUM('Раздел 1'!AE17:AE17)),"","Неверно!")</f>
      </c>
      <c r="B533" s="113">
        <v>125384</v>
      </c>
      <c r="C533" s="134" t="s">
        <v>849</v>
      </c>
      <c r="D533" s="134" t="s">
        <v>387</v>
      </c>
    </row>
    <row r="534" spans="1:4" ht="25.5">
      <c r="A534" s="112">
        <f>IF((SUM('Раздел 1'!AF16:AF16)&gt;=SUM('Раздел 1'!AF17:AF17)),"","Неверно!")</f>
      </c>
      <c r="B534" s="113">
        <v>125384</v>
      </c>
      <c r="C534" s="134" t="s">
        <v>850</v>
      </c>
      <c r="D534" s="134" t="s">
        <v>387</v>
      </c>
    </row>
    <row r="535" spans="1:4" ht="25.5">
      <c r="A535" s="112">
        <f>IF((SUM('Раздел 1'!AG16:AG16)&gt;=SUM('Раздел 1'!AG17:AG17)),"","Неверно!")</f>
      </c>
      <c r="B535" s="113">
        <v>125384</v>
      </c>
      <c r="C535" s="134" t="s">
        <v>851</v>
      </c>
      <c r="D535" s="134" t="s">
        <v>387</v>
      </c>
    </row>
    <row r="536" spans="1:4" ht="25.5">
      <c r="A536" s="112">
        <f>IF((SUM('Раздел 1'!AH16:AH16)&gt;=SUM('Раздел 1'!AH17:AH17)),"","Неверно!")</f>
      </c>
      <c r="B536" s="113">
        <v>125384</v>
      </c>
      <c r="C536" s="134" t="s">
        <v>852</v>
      </c>
      <c r="D536" s="134" t="s">
        <v>387</v>
      </c>
    </row>
    <row r="537" spans="1:4" ht="25.5">
      <c r="A537" s="112">
        <f>IF((SUM('Раздел 1'!AI16:AI16)&gt;=SUM('Раздел 1'!AI17:AI17)),"","Неверно!")</f>
      </c>
      <c r="B537" s="113">
        <v>125384</v>
      </c>
      <c r="C537" s="134" t="s">
        <v>853</v>
      </c>
      <c r="D537" s="134" t="s">
        <v>387</v>
      </c>
    </row>
    <row r="538" spans="1:4" ht="25.5">
      <c r="A538" s="112">
        <f>IF((SUM('Раздел 1'!D14:D14)&gt;=SUM('Раздел 1'!D15:D15)),"","Неверно!")</f>
      </c>
      <c r="B538" s="113">
        <v>125385</v>
      </c>
      <c r="C538" s="134" t="s">
        <v>854</v>
      </c>
      <c r="D538" s="134" t="s">
        <v>388</v>
      </c>
    </row>
    <row r="539" spans="1:4" ht="25.5">
      <c r="A539" s="112">
        <f>IF((SUM('Раздел 1'!E14:E14)&gt;=SUM('Раздел 1'!E15:E15)),"","Неверно!")</f>
      </c>
      <c r="B539" s="113">
        <v>125385</v>
      </c>
      <c r="C539" s="134" t="s">
        <v>855</v>
      </c>
      <c r="D539" s="134" t="s">
        <v>388</v>
      </c>
    </row>
    <row r="540" spans="1:4" ht="25.5">
      <c r="A540" s="112">
        <f>IF((SUM('Раздел 1'!F14:F14)&gt;=SUM('Раздел 1'!F15:F15)),"","Неверно!")</f>
      </c>
      <c r="B540" s="113">
        <v>125385</v>
      </c>
      <c r="C540" s="134" t="s">
        <v>856</v>
      </c>
      <c r="D540" s="134" t="s">
        <v>388</v>
      </c>
    </row>
    <row r="541" spans="1:4" ht="25.5">
      <c r="A541" s="112">
        <f>IF((SUM('Раздел 1'!G14:G14)&gt;=SUM('Раздел 1'!G15:G15)),"","Неверно!")</f>
      </c>
      <c r="B541" s="113">
        <v>125385</v>
      </c>
      <c r="C541" s="134" t="s">
        <v>857</v>
      </c>
      <c r="D541" s="134" t="s">
        <v>388</v>
      </c>
    </row>
    <row r="542" spans="1:4" ht="25.5">
      <c r="A542" s="112">
        <f>IF((SUM('Раздел 1'!H14:H14)&gt;=SUM('Раздел 1'!H15:H15)),"","Неверно!")</f>
      </c>
      <c r="B542" s="113">
        <v>125385</v>
      </c>
      <c r="C542" s="134" t="s">
        <v>858</v>
      </c>
      <c r="D542" s="134" t="s">
        <v>388</v>
      </c>
    </row>
    <row r="543" spans="1:4" ht="25.5">
      <c r="A543" s="112">
        <f>IF((SUM('Раздел 1'!I14:I14)&gt;=SUM('Раздел 1'!I15:I15)),"","Неверно!")</f>
      </c>
      <c r="B543" s="113">
        <v>125385</v>
      </c>
      <c r="C543" s="134" t="s">
        <v>859</v>
      </c>
      <c r="D543" s="134" t="s">
        <v>388</v>
      </c>
    </row>
    <row r="544" spans="1:4" ht="25.5">
      <c r="A544" s="112">
        <f>IF((SUM('Раздел 1'!J14:J14)&gt;=SUM('Раздел 1'!J15:J15)),"","Неверно!")</f>
      </c>
      <c r="B544" s="113">
        <v>125385</v>
      </c>
      <c r="C544" s="134" t="s">
        <v>860</v>
      </c>
      <c r="D544" s="134" t="s">
        <v>388</v>
      </c>
    </row>
    <row r="545" spans="1:4" ht="25.5">
      <c r="A545" s="112">
        <f>IF((SUM('Раздел 1'!K14:K14)&gt;=SUM('Раздел 1'!K15:K15)),"","Неверно!")</f>
      </c>
      <c r="B545" s="113">
        <v>125385</v>
      </c>
      <c r="C545" s="134" t="s">
        <v>861</v>
      </c>
      <c r="D545" s="134" t="s">
        <v>388</v>
      </c>
    </row>
    <row r="546" spans="1:4" ht="25.5">
      <c r="A546" s="112">
        <f>IF((SUM('Раздел 1'!L14:L14)&gt;=SUM('Раздел 1'!L15:L15)),"","Неверно!")</f>
      </c>
      <c r="B546" s="113">
        <v>125385</v>
      </c>
      <c r="C546" s="134" t="s">
        <v>862</v>
      </c>
      <c r="D546" s="134" t="s">
        <v>388</v>
      </c>
    </row>
    <row r="547" spans="1:4" ht="25.5">
      <c r="A547" s="112">
        <f>IF((SUM('Раздел 1'!M14:M14)&gt;=SUM('Раздел 1'!M15:M15)),"","Неверно!")</f>
      </c>
      <c r="B547" s="113">
        <v>125385</v>
      </c>
      <c r="C547" s="134" t="s">
        <v>863</v>
      </c>
      <c r="D547" s="134" t="s">
        <v>388</v>
      </c>
    </row>
    <row r="548" spans="1:4" ht="25.5">
      <c r="A548" s="112">
        <f>IF((SUM('Раздел 1'!N14:N14)&gt;=SUM('Раздел 1'!N15:N15)),"","Неверно!")</f>
      </c>
      <c r="B548" s="113">
        <v>125385</v>
      </c>
      <c r="C548" s="134" t="s">
        <v>864</v>
      </c>
      <c r="D548" s="134" t="s">
        <v>388</v>
      </c>
    </row>
    <row r="549" spans="1:4" ht="25.5">
      <c r="A549" s="112">
        <f>IF((SUM('Раздел 1'!O14:O14)&gt;=SUM('Раздел 1'!O15:O15)),"","Неверно!")</f>
      </c>
      <c r="B549" s="113">
        <v>125385</v>
      </c>
      <c r="C549" s="134" t="s">
        <v>865</v>
      </c>
      <c r="D549" s="134" t="s">
        <v>388</v>
      </c>
    </row>
    <row r="550" spans="1:4" ht="25.5">
      <c r="A550" s="112">
        <f>IF((SUM('Раздел 1'!P14:P14)&gt;=SUM('Раздел 1'!P15:P15)),"","Неверно!")</f>
      </c>
      <c r="B550" s="113">
        <v>125385</v>
      </c>
      <c r="C550" s="134" t="s">
        <v>866</v>
      </c>
      <c r="D550" s="134" t="s">
        <v>388</v>
      </c>
    </row>
    <row r="551" spans="1:4" ht="25.5">
      <c r="A551" s="112">
        <f>IF((SUM('Раздел 1'!Q14:Q14)&gt;=SUM('Раздел 1'!Q15:Q15)),"","Неверно!")</f>
      </c>
      <c r="B551" s="113">
        <v>125385</v>
      </c>
      <c r="C551" s="134" t="s">
        <v>867</v>
      </c>
      <c r="D551" s="134" t="s">
        <v>388</v>
      </c>
    </row>
    <row r="552" spans="1:4" ht="25.5">
      <c r="A552" s="112">
        <f>IF((SUM('Раздел 1'!R14:R14)&gt;=SUM('Раздел 1'!R15:R15)),"","Неверно!")</f>
      </c>
      <c r="B552" s="113">
        <v>125385</v>
      </c>
      <c r="C552" s="134" t="s">
        <v>868</v>
      </c>
      <c r="D552" s="134" t="s">
        <v>388</v>
      </c>
    </row>
    <row r="553" spans="1:4" ht="25.5">
      <c r="A553" s="112">
        <f>IF((SUM('Раздел 1'!S14:S14)&gt;=SUM('Раздел 1'!S15:S15)),"","Неверно!")</f>
      </c>
      <c r="B553" s="113">
        <v>125385</v>
      </c>
      <c r="C553" s="134" t="s">
        <v>869</v>
      </c>
      <c r="D553" s="134" t="s">
        <v>388</v>
      </c>
    </row>
    <row r="554" spans="1:4" ht="25.5">
      <c r="A554" s="112">
        <f>IF((SUM('Раздел 1'!T14:T14)&gt;=SUM('Раздел 1'!T15:T15)),"","Неверно!")</f>
      </c>
      <c r="B554" s="113">
        <v>125385</v>
      </c>
      <c r="C554" s="134" t="s">
        <v>870</v>
      </c>
      <c r="D554" s="134" t="s">
        <v>388</v>
      </c>
    </row>
    <row r="555" spans="1:4" ht="25.5">
      <c r="A555" s="112">
        <f>IF((SUM('Раздел 1'!U14:U14)&gt;=SUM('Раздел 1'!U15:U15)),"","Неверно!")</f>
      </c>
      <c r="B555" s="113">
        <v>125385</v>
      </c>
      <c r="C555" s="134" t="s">
        <v>871</v>
      </c>
      <c r="D555" s="134" t="s">
        <v>388</v>
      </c>
    </row>
    <row r="556" spans="1:4" ht="25.5">
      <c r="A556" s="112">
        <f>IF((SUM('Раздел 1'!V14:V14)&gt;=SUM('Раздел 1'!V15:V15)),"","Неверно!")</f>
      </c>
      <c r="B556" s="113">
        <v>125385</v>
      </c>
      <c r="C556" s="134" t="s">
        <v>872</v>
      </c>
      <c r="D556" s="134" t="s">
        <v>388</v>
      </c>
    </row>
    <row r="557" spans="1:4" ht="25.5">
      <c r="A557" s="112">
        <f>IF((SUM('Раздел 1'!W14:W14)&gt;=SUM('Раздел 1'!W15:W15)),"","Неверно!")</f>
      </c>
      <c r="B557" s="113">
        <v>125385</v>
      </c>
      <c r="C557" s="134" t="s">
        <v>873</v>
      </c>
      <c r="D557" s="134" t="s">
        <v>388</v>
      </c>
    </row>
    <row r="558" spans="1:4" ht="25.5">
      <c r="A558" s="112">
        <f>IF((SUM('Раздел 1'!X14:X14)&gt;=SUM('Раздел 1'!X15:X15)),"","Неверно!")</f>
      </c>
      <c r="B558" s="113">
        <v>125385</v>
      </c>
      <c r="C558" s="134" t="s">
        <v>874</v>
      </c>
      <c r="D558" s="134" t="s">
        <v>388</v>
      </c>
    </row>
    <row r="559" spans="1:4" ht="25.5">
      <c r="A559" s="112">
        <f>IF((SUM('Раздел 1'!Y14:Y14)&gt;=SUM('Раздел 1'!Y15:Y15)),"","Неверно!")</f>
      </c>
      <c r="B559" s="113">
        <v>125385</v>
      </c>
      <c r="C559" s="134" t="s">
        <v>875</v>
      </c>
      <c r="D559" s="134" t="s">
        <v>388</v>
      </c>
    </row>
    <row r="560" spans="1:4" ht="25.5">
      <c r="A560" s="112">
        <f>IF((SUM('Раздел 1'!Z14:Z14)&gt;=SUM('Раздел 1'!Z15:Z15)),"","Неверно!")</f>
      </c>
      <c r="B560" s="113">
        <v>125385</v>
      </c>
      <c r="C560" s="134" t="s">
        <v>876</v>
      </c>
      <c r="D560" s="134" t="s">
        <v>388</v>
      </c>
    </row>
    <row r="561" spans="1:4" ht="25.5">
      <c r="A561" s="112">
        <f>IF((SUM('Раздел 1'!AA14:AA14)&gt;=SUM('Раздел 1'!AA15:AA15)),"","Неверно!")</f>
      </c>
      <c r="B561" s="113">
        <v>125385</v>
      </c>
      <c r="C561" s="134" t="s">
        <v>877</v>
      </c>
      <c r="D561" s="134" t="s">
        <v>388</v>
      </c>
    </row>
    <row r="562" spans="1:4" ht="25.5">
      <c r="A562" s="112">
        <f>IF((SUM('Раздел 1'!AB14:AB14)&gt;=SUM('Раздел 1'!AB15:AB15)),"","Неверно!")</f>
      </c>
      <c r="B562" s="113">
        <v>125385</v>
      </c>
      <c r="C562" s="134" t="s">
        <v>878</v>
      </c>
      <c r="D562" s="134" t="s">
        <v>388</v>
      </c>
    </row>
    <row r="563" spans="1:4" ht="25.5">
      <c r="A563" s="112">
        <f>IF((SUM('Раздел 1'!AC14:AC14)&gt;=SUM('Раздел 1'!AC15:AC15)),"","Неверно!")</f>
      </c>
      <c r="B563" s="113">
        <v>125385</v>
      </c>
      <c r="C563" s="134" t="s">
        <v>879</v>
      </c>
      <c r="D563" s="134" t="s">
        <v>388</v>
      </c>
    </row>
    <row r="564" spans="1:4" ht="25.5">
      <c r="A564" s="112">
        <f>IF((SUM('Раздел 1'!AD14:AD14)&gt;=SUM('Раздел 1'!AD15:AD15)),"","Неверно!")</f>
      </c>
      <c r="B564" s="113">
        <v>125385</v>
      </c>
      <c r="C564" s="134" t="s">
        <v>0</v>
      </c>
      <c r="D564" s="134" t="s">
        <v>388</v>
      </c>
    </row>
    <row r="565" spans="1:4" ht="25.5">
      <c r="A565" s="112">
        <f>IF((SUM('Раздел 1'!AE14:AE14)&gt;=SUM('Раздел 1'!AE15:AE15)),"","Неверно!")</f>
      </c>
      <c r="B565" s="113">
        <v>125385</v>
      </c>
      <c r="C565" s="134" t="s">
        <v>1</v>
      </c>
      <c r="D565" s="134" t="s">
        <v>388</v>
      </c>
    </row>
    <row r="566" spans="1:4" ht="25.5">
      <c r="A566" s="112">
        <f>IF((SUM('Раздел 1'!AF14:AF14)&gt;=SUM('Раздел 1'!AF15:AF15)),"","Неверно!")</f>
      </c>
      <c r="B566" s="113">
        <v>125385</v>
      </c>
      <c r="C566" s="134" t="s">
        <v>2</v>
      </c>
      <c r="D566" s="134" t="s">
        <v>388</v>
      </c>
    </row>
    <row r="567" spans="1:4" ht="25.5">
      <c r="A567" s="112">
        <f>IF((SUM('Раздел 1'!AG14:AG14)&gt;=SUM('Раздел 1'!AG15:AG15)),"","Неверно!")</f>
      </c>
      <c r="B567" s="113">
        <v>125385</v>
      </c>
      <c r="C567" s="134" t="s">
        <v>3</v>
      </c>
      <c r="D567" s="134" t="s">
        <v>388</v>
      </c>
    </row>
    <row r="568" spans="1:4" ht="25.5">
      <c r="A568" s="112">
        <f>IF((SUM('Раздел 1'!AH14:AH14)&gt;=SUM('Раздел 1'!AH15:AH15)),"","Неверно!")</f>
      </c>
      <c r="B568" s="113">
        <v>125385</v>
      </c>
      <c r="C568" s="134" t="s">
        <v>4</v>
      </c>
      <c r="D568" s="134" t="s">
        <v>388</v>
      </c>
    </row>
    <row r="569" spans="1:4" ht="25.5">
      <c r="A569" s="112">
        <f>IF((SUM('Раздел 1'!AI14:AI14)&gt;=SUM('Раздел 1'!AI15:AI15)),"","Неверно!")</f>
      </c>
      <c r="B569" s="113">
        <v>125385</v>
      </c>
      <c r="C569" s="134" t="s">
        <v>5</v>
      </c>
      <c r="D569" s="134" t="s">
        <v>388</v>
      </c>
    </row>
    <row r="570" spans="1:4" ht="25.5">
      <c r="A570" s="112">
        <f>IF((SUM('Раздел 1'!D9:D9)&gt;=SUM('Раздел 1'!D10:D12)),"","Неверно!")</f>
      </c>
      <c r="B570" s="113">
        <v>125386</v>
      </c>
      <c r="C570" s="134" t="s">
        <v>6</v>
      </c>
      <c r="D570" s="134" t="s">
        <v>402</v>
      </c>
    </row>
    <row r="571" spans="1:4" ht="25.5">
      <c r="A571" s="112">
        <f>IF((SUM('Раздел 1'!E9:E9)&gt;=SUM('Раздел 1'!E10:E12)),"","Неверно!")</f>
      </c>
      <c r="B571" s="113">
        <v>125386</v>
      </c>
      <c r="C571" s="134" t="s">
        <v>7</v>
      </c>
      <c r="D571" s="134" t="s">
        <v>402</v>
      </c>
    </row>
    <row r="572" spans="1:4" ht="25.5">
      <c r="A572" s="112">
        <f>IF((SUM('Раздел 1'!F9:F9)&gt;=SUM('Раздел 1'!F10:F12)),"","Неверно!")</f>
      </c>
      <c r="B572" s="113">
        <v>125386</v>
      </c>
      <c r="C572" s="134" t="s">
        <v>8</v>
      </c>
      <c r="D572" s="134" t="s">
        <v>402</v>
      </c>
    </row>
    <row r="573" spans="1:4" ht="25.5">
      <c r="A573" s="112">
        <f>IF((SUM('Раздел 1'!G9:G9)&gt;=SUM('Раздел 1'!G10:G12)),"","Неверно!")</f>
      </c>
      <c r="B573" s="113">
        <v>125386</v>
      </c>
      <c r="C573" s="134" t="s">
        <v>9</v>
      </c>
      <c r="D573" s="134" t="s">
        <v>402</v>
      </c>
    </row>
    <row r="574" spans="1:4" ht="25.5">
      <c r="A574" s="112">
        <f>IF((SUM('Раздел 1'!H9:H9)&gt;=SUM('Раздел 1'!H10:H12)),"","Неверно!")</f>
      </c>
      <c r="B574" s="113">
        <v>125386</v>
      </c>
      <c r="C574" s="134" t="s">
        <v>10</v>
      </c>
      <c r="D574" s="134" t="s">
        <v>402</v>
      </c>
    </row>
    <row r="575" spans="1:4" ht="25.5">
      <c r="A575" s="112">
        <f>IF((SUM('Раздел 1'!I9:I9)&gt;=SUM('Раздел 1'!I10:I12)),"","Неверно!")</f>
      </c>
      <c r="B575" s="113">
        <v>125386</v>
      </c>
      <c r="C575" s="134" t="s">
        <v>11</v>
      </c>
      <c r="D575" s="134" t="s">
        <v>402</v>
      </c>
    </row>
    <row r="576" spans="1:4" ht="25.5">
      <c r="A576" s="112">
        <f>IF((SUM('Раздел 1'!J9:J9)&gt;=SUM('Раздел 1'!J10:J12)),"","Неверно!")</f>
      </c>
      <c r="B576" s="113">
        <v>125386</v>
      </c>
      <c r="C576" s="134" t="s">
        <v>12</v>
      </c>
      <c r="D576" s="134" t="s">
        <v>402</v>
      </c>
    </row>
    <row r="577" spans="1:4" ht="25.5">
      <c r="A577" s="112">
        <f>IF((SUM('Раздел 1'!K9:K9)&gt;=SUM('Раздел 1'!K10:K12)),"","Неверно!")</f>
      </c>
      <c r="B577" s="113">
        <v>125386</v>
      </c>
      <c r="C577" s="134" t="s">
        <v>13</v>
      </c>
      <c r="D577" s="134" t="s">
        <v>402</v>
      </c>
    </row>
    <row r="578" spans="1:4" ht="25.5">
      <c r="A578" s="112">
        <f>IF((SUM('Раздел 1'!L9:L9)&gt;=SUM('Раздел 1'!L10:L12)),"","Неверно!")</f>
      </c>
      <c r="B578" s="113">
        <v>125386</v>
      </c>
      <c r="C578" s="134" t="s">
        <v>14</v>
      </c>
      <c r="D578" s="134" t="s">
        <v>402</v>
      </c>
    </row>
    <row r="579" spans="1:4" ht="25.5">
      <c r="A579" s="112">
        <f>IF((SUM('Раздел 1'!M9:M9)&gt;=SUM('Раздел 1'!M10:M12)),"","Неверно!")</f>
      </c>
      <c r="B579" s="113">
        <v>125386</v>
      </c>
      <c r="C579" s="134" t="s">
        <v>15</v>
      </c>
      <c r="D579" s="134" t="s">
        <v>402</v>
      </c>
    </row>
    <row r="580" spans="1:4" ht="25.5">
      <c r="A580" s="112">
        <f>IF((SUM('Раздел 1'!N9:N9)&gt;=SUM('Раздел 1'!N10:N12)),"","Неверно!")</f>
      </c>
      <c r="B580" s="113">
        <v>125386</v>
      </c>
      <c r="C580" s="134" t="s">
        <v>16</v>
      </c>
      <c r="D580" s="134" t="s">
        <v>402</v>
      </c>
    </row>
    <row r="581" spans="1:4" ht="25.5">
      <c r="A581" s="112">
        <f>IF((SUM('Раздел 1'!O9:O9)&gt;=SUM('Раздел 1'!O10:O12)),"","Неверно!")</f>
      </c>
      <c r="B581" s="113">
        <v>125386</v>
      </c>
      <c r="C581" s="134" t="s">
        <v>17</v>
      </c>
      <c r="D581" s="134" t="s">
        <v>402</v>
      </c>
    </row>
    <row r="582" spans="1:4" ht="25.5">
      <c r="A582" s="112">
        <f>IF((SUM('Раздел 1'!P9:P9)&gt;=SUM('Раздел 1'!P10:P12)),"","Неверно!")</f>
      </c>
      <c r="B582" s="113">
        <v>125386</v>
      </c>
      <c r="C582" s="134" t="s">
        <v>18</v>
      </c>
      <c r="D582" s="134" t="s">
        <v>402</v>
      </c>
    </row>
    <row r="583" spans="1:4" ht="25.5">
      <c r="A583" s="112">
        <f>IF((SUM('Раздел 1'!Q9:Q9)&gt;=SUM('Раздел 1'!Q10:Q12)),"","Неверно!")</f>
      </c>
      <c r="B583" s="113">
        <v>125386</v>
      </c>
      <c r="C583" s="134" t="s">
        <v>19</v>
      </c>
      <c r="D583" s="134" t="s">
        <v>402</v>
      </c>
    </row>
    <row r="584" spans="1:4" ht="25.5">
      <c r="A584" s="112">
        <f>IF((SUM('Раздел 1'!R9:R9)&gt;=SUM('Раздел 1'!R10:R12)),"","Неверно!")</f>
      </c>
      <c r="B584" s="113">
        <v>125386</v>
      </c>
      <c r="C584" s="134" t="s">
        <v>20</v>
      </c>
      <c r="D584" s="134" t="s">
        <v>402</v>
      </c>
    </row>
    <row r="585" spans="1:4" ht="25.5">
      <c r="A585" s="112">
        <f>IF((SUM('Раздел 1'!S9:S9)&gt;=SUM('Раздел 1'!S10:S12)),"","Неверно!")</f>
      </c>
      <c r="B585" s="113">
        <v>125386</v>
      </c>
      <c r="C585" s="134" t="s">
        <v>21</v>
      </c>
      <c r="D585" s="134" t="s">
        <v>402</v>
      </c>
    </row>
    <row r="586" spans="1:4" ht="25.5">
      <c r="A586" s="112">
        <f>IF((SUM('Раздел 1'!T9:T9)&gt;=SUM('Раздел 1'!T10:T12)),"","Неверно!")</f>
      </c>
      <c r="B586" s="113">
        <v>125386</v>
      </c>
      <c r="C586" s="134" t="s">
        <v>22</v>
      </c>
      <c r="D586" s="134" t="s">
        <v>402</v>
      </c>
    </row>
    <row r="587" spans="1:4" ht="25.5">
      <c r="A587" s="112">
        <f>IF((SUM('Раздел 1'!U9:U9)&gt;=SUM('Раздел 1'!U10:U12)),"","Неверно!")</f>
      </c>
      <c r="B587" s="113">
        <v>125386</v>
      </c>
      <c r="C587" s="134" t="s">
        <v>23</v>
      </c>
      <c r="D587" s="134" t="s">
        <v>402</v>
      </c>
    </row>
    <row r="588" spans="1:4" ht="25.5">
      <c r="A588" s="112">
        <f>IF((SUM('Раздел 1'!V9:V9)&gt;=SUM('Раздел 1'!V10:V12)),"","Неверно!")</f>
      </c>
      <c r="B588" s="113">
        <v>125386</v>
      </c>
      <c r="C588" s="134" t="s">
        <v>24</v>
      </c>
      <c r="D588" s="134" t="s">
        <v>402</v>
      </c>
    </row>
    <row r="589" spans="1:4" ht="25.5">
      <c r="A589" s="112">
        <f>IF((SUM('Раздел 1'!W9:W9)&gt;=SUM('Раздел 1'!W10:W12)),"","Неверно!")</f>
      </c>
      <c r="B589" s="113">
        <v>125386</v>
      </c>
      <c r="C589" s="134" t="s">
        <v>25</v>
      </c>
      <c r="D589" s="134" t="s">
        <v>402</v>
      </c>
    </row>
    <row r="590" spans="1:4" ht="25.5">
      <c r="A590" s="112">
        <f>IF((SUM('Раздел 1'!X9:X9)&gt;=SUM('Раздел 1'!X10:X12)),"","Неверно!")</f>
      </c>
      <c r="B590" s="113">
        <v>125386</v>
      </c>
      <c r="C590" s="134" t="s">
        <v>26</v>
      </c>
      <c r="D590" s="134" t="s">
        <v>402</v>
      </c>
    </row>
    <row r="591" spans="1:4" ht="25.5">
      <c r="A591" s="112">
        <f>IF((SUM('Раздел 1'!Y9:Y9)&gt;=SUM('Раздел 1'!Y10:Y12)),"","Неверно!")</f>
      </c>
      <c r="B591" s="113">
        <v>125386</v>
      </c>
      <c r="C591" s="134" t="s">
        <v>27</v>
      </c>
      <c r="D591" s="134" t="s">
        <v>402</v>
      </c>
    </row>
    <row r="592" spans="1:4" ht="25.5">
      <c r="A592" s="112">
        <f>IF((SUM('Раздел 1'!Z9:Z9)&gt;=SUM('Раздел 1'!Z10:Z12)),"","Неверно!")</f>
      </c>
      <c r="B592" s="113">
        <v>125386</v>
      </c>
      <c r="C592" s="134" t="s">
        <v>28</v>
      </c>
      <c r="D592" s="134" t="s">
        <v>402</v>
      </c>
    </row>
    <row r="593" spans="1:4" ht="25.5">
      <c r="A593" s="112">
        <f>IF((SUM('Раздел 1'!AA9:AA9)&gt;=SUM('Раздел 1'!AA10:AA12)),"","Неверно!")</f>
      </c>
      <c r="B593" s="113">
        <v>125386</v>
      </c>
      <c r="C593" s="134" t="s">
        <v>29</v>
      </c>
      <c r="D593" s="134" t="s">
        <v>402</v>
      </c>
    </row>
    <row r="594" spans="1:4" ht="25.5">
      <c r="A594" s="112">
        <f>IF((SUM('Раздел 1'!AB9:AB9)&gt;=SUM('Раздел 1'!AB10:AB12)),"","Неверно!")</f>
      </c>
      <c r="B594" s="113">
        <v>125386</v>
      </c>
      <c r="C594" s="134" t="s">
        <v>30</v>
      </c>
      <c r="D594" s="134" t="s">
        <v>402</v>
      </c>
    </row>
    <row r="595" spans="1:4" ht="25.5">
      <c r="A595" s="112">
        <f>IF((SUM('Раздел 1'!AC9:AC9)&gt;=SUM('Раздел 1'!AC10:AC12)),"","Неверно!")</f>
      </c>
      <c r="B595" s="113">
        <v>125386</v>
      </c>
      <c r="C595" s="134" t="s">
        <v>31</v>
      </c>
      <c r="D595" s="134" t="s">
        <v>402</v>
      </c>
    </row>
    <row r="596" spans="1:4" ht="25.5">
      <c r="A596" s="112">
        <f>IF((SUM('Раздел 1'!AD9:AD9)&gt;=SUM('Раздел 1'!AD10:AD12)),"","Неверно!")</f>
      </c>
      <c r="B596" s="113">
        <v>125386</v>
      </c>
      <c r="C596" s="134" t="s">
        <v>32</v>
      </c>
      <c r="D596" s="134" t="s">
        <v>402</v>
      </c>
    </row>
    <row r="597" spans="1:4" ht="25.5">
      <c r="A597" s="112">
        <f>IF((SUM('Раздел 1'!AE9:AE9)&gt;=SUM('Раздел 1'!AE10:AE12)),"","Неверно!")</f>
      </c>
      <c r="B597" s="113">
        <v>125386</v>
      </c>
      <c r="C597" s="134" t="s">
        <v>33</v>
      </c>
      <c r="D597" s="134" t="s">
        <v>402</v>
      </c>
    </row>
    <row r="598" spans="1:4" ht="25.5">
      <c r="A598" s="112">
        <f>IF((SUM('Раздел 1'!AF9:AF9)&gt;=SUM('Раздел 1'!AF10:AF12)),"","Неверно!")</f>
      </c>
      <c r="B598" s="113">
        <v>125386</v>
      </c>
      <c r="C598" s="134" t="s">
        <v>34</v>
      </c>
      <c r="D598" s="134" t="s">
        <v>402</v>
      </c>
    </row>
    <row r="599" spans="1:4" ht="25.5">
      <c r="A599" s="112">
        <f>IF((SUM('Раздел 1'!AG9:AG9)&gt;=SUM('Раздел 1'!AG10:AG12)),"","Неверно!")</f>
      </c>
      <c r="B599" s="113">
        <v>125386</v>
      </c>
      <c r="C599" s="134" t="s">
        <v>35</v>
      </c>
      <c r="D599" s="134" t="s">
        <v>402</v>
      </c>
    </row>
    <row r="600" spans="1:4" ht="25.5">
      <c r="A600" s="112">
        <f>IF((SUM('Раздел 1'!AH9:AH9)&gt;=SUM('Раздел 1'!AH10:AH12)),"","Неверно!")</f>
      </c>
      <c r="B600" s="113">
        <v>125386</v>
      </c>
      <c r="C600" s="134" t="s">
        <v>36</v>
      </c>
      <c r="D600" s="134" t="s">
        <v>402</v>
      </c>
    </row>
    <row r="601" spans="1:4" ht="25.5">
      <c r="A601" s="112">
        <f>IF((SUM('Раздел 1'!AI9:AI9)&gt;=SUM('Раздел 1'!AI10:AI12)),"","Неверно!")</f>
      </c>
      <c r="B601" s="113">
        <v>125386</v>
      </c>
      <c r="C601" s="134" t="s">
        <v>37</v>
      </c>
      <c r="D601" s="134" t="s">
        <v>402</v>
      </c>
    </row>
    <row r="602" spans="1:4" ht="25.5">
      <c r="A602" s="112">
        <f>IF((SUM('Раздел 1'!D8:D8)&gt;=SUM('Раздел 1'!D9:D9)),"","Неверно!")</f>
      </c>
      <c r="B602" s="113">
        <v>125387</v>
      </c>
      <c r="C602" s="134" t="s">
        <v>38</v>
      </c>
      <c r="D602" s="134" t="s">
        <v>401</v>
      </c>
    </row>
    <row r="603" spans="1:4" ht="25.5">
      <c r="A603" s="112">
        <f>IF((SUM('Раздел 1'!E8:E8)&gt;=SUM('Раздел 1'!E9:E9)),"","Неверно!")</f>
      </c>
      <c r="B603" s="113">
        <v>125387</v>
      </c>
      <c r="C603" s="134" t="s">
        <v>39</v>
      </c>
      <c r="D603" s="134" t="s">
        <v>401</v>
      </c>
    </row>
    <row r="604" spans="1:4" ht="25.5">
      <c r="A604" s="112">
        <f>IF((SUM('Раздел 1'!F8:F8)&gt;=SUM('Раздел 1'!F9:F9)),"","Неверно!")</f>
      </c>
      <c r="B604" s="113">
        <v>125387</v>
      </c>
      <c r="C604" s="134" t="s">
        <v>40</v>
      </c>
      <c r="D604" s="134" t="s">
        <v>401</v>
      </c>
    </row>
    <row r="605" spans="1:4" ht="25.5">
      <c r="A605" s="112">
        <f>IF((SUM('Раздел 1'!G8:G8)&gt;=SUM('Раздел 1'!G9:G9)),"","Неверно!")</f>
      </c>
      <c r="B605" s="113">
        <v>125387</v>
      </c>
      <c r="C605" s="134" t="s">
        <v>41</v>
      </c>
      <c r="D605" s="134" t="s">
        <v>401</v>
      </c>
    </row>
    <row r="606" spans="1:4" ht="25.5">
      <c r="A606" s="112">
        <f>IF((SUM('Раздел 1'!H8:H8)&gt;=SUM('Раздел 1'!H9:H9)),"","Неверно!")</f>
      </c>
      <c r="B606" s="113">
        <v>125387</v>
      </c>
      <c r="C606" s="134" t="s">
        <v>42</v>
      </c>
      <c r="D606" s="134" t="s">
        <v>401</v>
      </c>
    </row>
    <row r="607" spans="1:4" ht="25.5">
      <c r="A607" s="112">
        <f>IF((SUM('Раздел 1'!I8:I8)&gt;=SUM('Раздел 1'!I9:I9)),"","Неверно!")</f>
      </c>
      <c r="B607" s="113">
        <v>125387</v>
      </c>
      <c r="C607" s="134" t="s">
        <v>43</v>
      </c>
      <c r="D607" s="134" t="s">
        <v>401</v>
      </c>
    </row>
    <row r="608" spans="1:4" ht="25.5">
      <c r="A608" s="112">
        <f>IF((SUM('Раздел 1'!J8:J8)&gt;=SUM('Раздел 1'!J9:J9)),"","Неверно!")</f>
      </c>
      <c r="B608" s="113">
        <v>125387</v>
      </c>
      <c r="C608" s="134" t="s">
        <v>44</v>
      </c>
      <c r="D608" s="134" t="s">
        <v>401</v>
      </c>
    </row>
    <row r="609" spans="1:4" ht="25.5">
      <c r="A609" s="112">
        <f>IF((SUM('Раздел 1'!K8:K8)&gt;=SUM('Раздел 1'!K9:K9)),"","Неверно!")</f>
      </c>
      <c r="B609" s="113">
        <v>125387</v>
      </c>
      <c r="C609" s="134" t="s">
        <v>45</v>
      </c>
      <c r="D609" s="134" t="s">
        <v>401</v>
      </c>
    </row>
    <row r="610" spans="1:4" ht="25.5">
      <c r="A610" s="112">
        <f>IF((SUM('Раздел 1'!L8:L8)&gt;=SUM('Раздел 1'!L9:L9)),"","Неверно!")</f>
      </c>
      <c r="B610" s="113">
        <v>125387</v>
      </c>
      <c r="C610" s="134" t="s">
        <v>46</v>
      </c>
      <c r="D610" s="134" t="s">
        <v>401</v>
      </c>
    </row>
    <row r="611" spans="1:4" ht="25.5">
      <c r="A611" s="112">
        <f>IF((SUM('Раздел 1'!M8:M8)&gt;=SUM('Раздел 1'!M9:M9)),"","Неверно!")</f>
      </c>
      <c r="B611" s="113">
        <v>125387</v>
      </c>
      <c r="C611" s="134" t="s">
        <v>47</v>
      </c>
      <c r="D611" s="134" t="s">
        <v>401</v>
      </c>
    </row>
    <row r="612" spans="1:4" ht="25.5">
      <c r="A612" s="112">
        <f>IF((SUM('Раздел 1'!N8:N8)&gt;=SUM('Раздел 1'!N9:N9)),"","Неверно!")</f>
      </c>
      <c r="B612" s="113">
        <v>125387</v>
      </c>
      <c r="C612" s="134" t="s">
        <v>48</v>
      </c>
      <c r="D612" s="134" t="s">
        <v>401</v>
      </c>
    </row>
    <row r="613" spans="1:4" ht="25.5">
      <c r="A613" s="112">
        <f>IF((SUM('Раздел 1'!O8:O8)&gt;=SUM('Раздел 1'!O9:O9)),"","Неверно!")</f>
      </c>
      <c r="B613" s="113">
        <v>125387</v>
      </c>
      <c r="C613" s="134" t="s">
        <v>49</v>
      </c>
      <c r="D613" s="134" t="s">
        <v>401</v>
      </c>
    </row>
    <row r="614" spans="1:4" ht="25.5">
      <c r="A614" s="112">
        <f>IF((SUM('Раздел 1'!P8:P8)&gt;=SUM('Раздел 1'!P9:P9)),"","Неверно!")</f>
      </c>
      <c r="B614" s="113">
        <v>125387</v>
      </c>
      <c r="C614" s="134" t="s">
        <v>50</v>
      </c>
      <c r="D614" s="134" t="s">
        <v>401</v>
      </c>
    </row>
    <row r="615" spans="1:4" ht="25.5">
      <c r="A615" s="112">
        <f>IF((SUM('Раздел 1'!Q8:Q8)&gt;=SUM('Раздел 1'!Q9:Q9)),"","Неверно!")</f>
      </c>
      <c r="B615" s="113">
        <v>125387</v>
      </c>
      <c r="C615" s="134" t="s">
        <v>51</v>
      </c>
      <c r="D615" s="134" t="s">
        <v>401</v>
      </c>
    </row>
    <row r="616" spans="1:4" ht="25.5">
      <c r="A616" s="112">
        <f>IF((SUM('Раздел 1'!R8:R8)&gt;=SUM('Раздел 1'!R9:R9)),"","Неверно!")</f>
      </c>
      <c r="B616" s="113">
        <v>125387</v>
      </c>
      <c r="C616" s="134" t="s">
        <v>52</v>
      </c>
      <c r="D616" s="134" t="s">
        <v>401</v>
      </c>
    </row>
    <row r="617" spans="1:4" ht="25.5">
      <c r="A617" s="112">
        <f>IF((SUM('Раздел 1'!S8:S8)&gt;=SUM('Раздел 1'!S9:S9)),"","Неверно!")</f>
      </c>
      <c r="B617" s="113">
        <v>125387</v>
      </c>
      <c r="C617" s="134" t="s">
        <v>53</v>
      </c>
      <c r="D617" s="134" t="s">
        <v>401</v>
      </c>
    </row>
    <row r="618" spans="1:4" ht="25.5">
      <c r="A618" s="112">
        <f>IF((SUM('Раздел 1'!T8:T8)&gt;=SUM('Раздел 1'!T9:T9)),"","Неверно!")</f>
      </c>
      <c r="B618" s="113">
        <v>125387</v>
      </c>
      <c r="C618" s="134" t="s">
        <v>54</v>
      </c>
      <c r="D618" s="134" t="s">
        <v>401</v>
      </c>
    </row>
    <row r="619" spans="1:4" ht="25.5">
      <c r="A619" s="112">
        <f>IF((SUM('Раздел 1'!U8:U8)&gt;=SUM('Раздел 1'!U9:U9)),"","Неверно!")</f>
      </c>
      <c r="B619" s="113">
        <v>125387</v>
      </c>
      <c r="C619" s="134" t="s">
        <v>55</v>
      </c>
      <c r="D619" s="134" t="s">
        <v>401</v>
      </c>
    </row>
    <row r="620" spans="1:4" ht="25.5">
      <c r="A620" s="112">
        <f>IF((SUM('Раздел 1'!V8:V8)&gt;=SUM('Раздел 1'!V9:V9)),"","Неверно!")</f>
      </c>
      <c r="B620" s="113">
        <v>125387</v>
      </c>
      <c r="C620" s="134" t="s">
        <v>56</v>
      </c>
      <c r="D620" s="134" t="s">
        <v>401</v>
      </c>
    </row>
    <row r="621" spans="1:4" ht="25.5">
      <c r="A621" s="112">
        <f>IF((SUM('Раздел 1'!W8:W8)&gt;=SUM('Раздел 1'!W9:W9)),"","Неверно!")</f>
      </c>
      <c r="B621" s="113">
        <v>125387</v>
      </c>
      <c r="C621" s="134" t="s">
        <v>57</v>
      </c>
      <c r="D621" s="134" t="s">
        <v>401</v>
      </c>
    </row>
    <row r="622" spans="1:4" ht="25.5">
      <c r="A622" s="112">
        <f>IF((SUM('Раздел 1'!X8:X8)&gt;=SUM('Раздел 1'!X9:X9)),"","Неверно!")</f>
      </c>
      <c r="B622" s="113">
        <v>125387</v>
      </c>
      <c r="C622" s="134" t="s">
        <v>58</v>
      </c>
      <c r="D622" s="134" t="s">
        <v>401</v>
      </c>
    </row>
    <row r="623" spans="1:4" ht="25.5">
      <c r="A623" s="112">
        <f>IF((SUM('Раздел 1'!Y8:Y8)&gt;=SUM('Раздел 1'!Y9:Y9)),"","Неверно!")</f>
      </c>
      <c r="B623" s="113">
        <v>125387</v>
      </c>
      <c r="C623" s="134" t="s">
        <v>59</v>
      </c>
      <c r="D623" s="134" t="s">
        <v>401</v>
      </c>
    </row>
    <row r="624" spans="1:4" ht="25.5">
      <c r="A624" s="112">
        <f>IF((SUM('Раздел 1'!Z8:Z8)&gt;=SUM('Раздел 1'!Z9:Z9)),"","Неверно!")</f>
      </c>
      <c r="B624" s="113">
        <v>125387</v>
      </c>
      <c r="C624" s="134" t="s">
        <v>60</v>
      </c>
      <c r="D624" s="134" t="s">
        <v>401</v>
      </c>
    </row>
    <row r="625" spans="1:4" ht="25.5">
      <c r="A625" s="112">
        <f>IF((SUM('Раздел 1'!AA8:AA8)&gt;=SUM('Раздел 1'!AA9:AA9)),"","Неверно!")</f>
      </c>
      <c r="B625" s="113">
        <v>125387</v>
      </c>
      <c r="C625" s="134" t="s">
        <v>61</v>
      </c>
      <c r="D625" s="134" t="s">
        <v>401</v>
      </c>
    </row>
    <row r="626" spans="1:4" ht="25.5">
      <c r="A626" s="112">
        <f>IF((SUM('Раздел 1'!AB8:AB8)&gt;=SUM('Раздел 1'!AB9:AB9)),"","Неверно!")</f>
      </c>
      <c r="B626" s="113">
        <v>125387</v>
      </c>
      <c r="C626" s="134" t="s">
        <v>62</v>
      </c>
      <c r="D626" s="134" t="s">
        <v>401</v>
      </c>
    </row>
    <row r="627" spans="1:4" ht="25.5">
      <c r="A627" s="112">
        <f>IF((SUM('Раздел 1'!AC8:AC8)&gt;=SUM('Раздел 1'!AC9:AC9)),"","Неверно!")</f>
      </c>
      <c r="B627" s="113">
        <v>125387</v>
      </c>
      <c r="C627" s="134" t="s">
        <v>63</v>
      </c>
      <c r="D627" s="134" t="s">
        <v>401</v>
      </c>
    </row>
    <row r="628" spans="1:4" ht="25.5">
      <c r="A628" s="112">
        <f>IF((SUM('Раздел 1'!AD8:AD8)&gt;=SUM('Раздел 1'!AD9:AD9)),"","Неверно!")</f>
      </c>
      <c r="B628" s="113">
        <v>125387</v>
      </c>
      <c r="C628" s="134" t="s">
        <v>64</v>
      </c>
      <c r="D628" s="134" t="s">
        <v>401</v>
      </c>
    </row>
    <row r="629" spans="1:4" ht="25.5">
      <c r="A629" s="112">
        <f>IF((SUM('Раздел 1'!AE8:AE8)&gt;=SUM('Раздел 1'!AE9:AE9)),"","Неверно!")</f>
      </c>
      <c r="B629" s="113">
        <v>125387</v>
      </c>
      <c r="C629" s="134" t="s">
        <v>65</v>
      </c>
      <c r="D629" s="134" t="s">
        <v>401</v>
      </c>
    </row>
    <row r="630" spans="1:4" ht="25.5">
      <c r="A630" s="112">
        <f>IF((SUM('Раздел 1'!AF8:AF8)&gt;=SUM('Раздел 1'!AF9:AF9)),"","Неверно!")</f>
      </c>
      <c r="B630" s="113">
        <v>125387</v>
      </c>
      <c r="C630" s="134" t="s">
        <v>66</v>
      </c>
      <c r="D630" s="134" t="s">
        <v>401</v>
      </c>
    </row>
    <row r="631" spans="1:4" ht="25.5">
      <c r="A631" s="112">
        <f>IF((SUM('Раздел 1'!AG8:AG8)&gt;=SUM('Раздел 1'!AG9:AG9)),"","Неверно!")</f>
      </c>
      <c r="B631" s="113">
        <v>125387</v>
      </c>
      <c r="C631" s="134" t="s">
        <v>67</v>
      </c>
      <c r="D631" s="134" t="s">
        <v>401</v>
      </c>
    </row>
    <row r="632" spans="1:4" ht="25.5">
      <c r="A632" s="112">
        <f>IF((SUM('Раздел 1'!AH8:AH8)&gt;=SUM('Раздел 1'!AH9:AH9)),"","Неверно!")</f>
      </c>
      <c r="B632" s="113">
        <v>125387</v>
      </c>
      <c r="C632" s="134" t="s">
        <v>68</v>
      </c>
      <c r="D632" s="134" t="s">
        <v>401</v>
      </c>
    </row>
    <row r="633" spans="1:4" ht="25.5">
      <c r="A633" s="112">
        <f>IF((SUM('Раздел 1'!AI8:AI8)&gt;=SUM('Раздел 1'!AI9:AI9)),"","Неверно!")</f>
      </c>
      <c r="B633" s="113">
        <v>125387</v>
      </c>
      <c r="C633" s="134" t="s">
        <v>69</v>
      </c>
      <c r="D633" s="134" t="s">
        <v>401</v>
      </c>
    </row>
    <row r="634" spans="1:4" ht="25.5">
      <c r="A634" s="112">
        <f>IF((SUM('Раздел 1'!D36:D36)&gt;=SUM('Раздел 1'!D12:D12)),"","Неверно!")</f>
      </c>
      <c r="B634" s="113">
        <v>125388</v>
      </c>
      <c r="C634" s="134" t="s">
        <v>70</v>
      </c>
      <c r="D634" s="134" t="s">
        <v>400</v>
      </c>
    </row>
    <row r="635" spans="1:4" ht="25.5">
      <c r="A635" s="112">
        <f>IF((SUM('Раздел 1'!E36:E36)&gt;=SUM('Раздел 1'!E12:E12)),"","Неверно!")</f>
      </c>
      <c r="B635" s="113">
        <v>125388</v>
      </c>
      <c r="C635" s="134" t="s">
        <v>71</v>
      </c>
      <c r="D635" s="134" t="s">
        <v>400</v>
      </c>
    </row>
    <row r="636" spans="1:4" ht="25.5">
      <c r="A636" s="112">
        <f>IF((SUM('Раздел 1'!F36:F36)&gt;=SUM('Раздел 1'!F12:F12)),"","Неверно!")</f>
      </c>
      <c r="B636" s="113">
        <v>125388</v>
      </c>
      <c r="C636" s="134" t="s">
        <v>72</v>
      </c>
      <c r="D636" s="134" t="s">
        <v>400</v>
      </c>
    </row>
    <row r="637" spans="1:4" ht="25.5">
      <c r="A637" s="112">
        <f>IF((SUM('Раздел 1'!G36:G36)&gt;=SUM('Раздел 1'!G12:G12)),"","Неверно!")</f>
      </c>
      <c r="B637" s="113">
        <v>125388</v>
      </c>
      <c r="C637" s="134" t="s">
        <v>73</v>
      </c>
      <c r="D637" s="134" t="s">
        <v>400</v>
      </c>
    </row>
    <row r="638" spans="1:4" ht="25.5">
      <c r="A638" s="112">
        <f>IF((SUM('Раздел 1'!H36:H36)&gt;=SUM('Раздел 1'!H12:H12)),"","Неверно!")</f>
      </c>
      <c r="B638" s="113">
        <v>125388</v>
      </c>
      <c r="C638" s="134" t="s">
        <v>74</v>
      </c>
      <c r="D638" s="134" t="s">
        <v>400</v>
      </c>
    </row>
    <row r="639" spans="1:4" ht="25.5">
      <c r="A639" s="112">
        <f>IF((SUM('Раздел 1'!I36:I36)&gt;=SUM('Раздел 1'!I12:I12)),"","Неверно!")</f>
      </c>
      <c r="B639" s="113">
        <v>125388</v>
      </c>
      <c r="C639" s="134" t="s">
        <v>75</v>
      </c>
      <c r="D639" s="134" t="s">
        <v>400</v>
      </c>
    </row>
    <row r="640" spans="1:4" ht="25.5">
      <c r="A640" s="112">
        <f>IF((SUM('Раздел 1'!J36:J36)&gt;=SUM('Раздел 1'!J12:J12)),"","Неверно!")</f>
      </c>
      <c r="B640" s="113">
        <v>125388</v>
      </c>
      <c r="C640" s="134" t="s">
        <v>76</v>
      </c>
      <c r="D640" s="134" t="s">
        <v>400</v>
      </c>
    </row>
    <row r="641" spans="1:4" ht="25.5">
      <c r="A641" s="112">
        <f>IF((SUM('Раздел 1'!K36:K36)&gt;=SUM('Раздел 1'!K12:K12)),"","Неверно!")</f>
      </c>
      <c r="B641" s="113">
        <v>125388</v>
      </c>
      <c r="C641" s="134" t="s">
        <v>77</v>
      </c>
      <c r="D641" s="134" t="s">
        <v>400</v>
      </c>
    </row>
    <row r="642" spans="1:4" ht="25.5">
      <c r="A642" s="112">
        <f>IF((SUM('Раздел 1'!L36:L36)&gt;=SUM('Раздел 1'!L12:L12)),"","Неверно!")</f>
      </c>
      <c r="B642" s="113">
        <v>125388</v>
      </c>
      <c r="C642" s="134" t="s">
        <v>78</v>
      </c>
      <c r="D642" s="134" t="s">
        <v>400</v>
      </c>
    </row>
    <row r="643" spans="1:4" ht="25.5">
      <c r="A643" s="112">
        <f>IF((SUM('Раздел 1'!M36:M36)&gt;=SUM('Раздел 1'!M12:M12)),"","Неверно!")</f>
      </c>
      <c r="B643" s="113">
        <v>125388</v>
      </c>
      <c r="C643" s="134" t="s">
        <v>79</v>
      </c>
      <c r="D643" s="134" t="s">
        <v>400</v>
      </c>
    </row>
    <row r="644" spans="1:4" ht="25.5">
      <c r="A644" s="112">
        <f>IF((SUM('Раздел 1'!N36:N36)&gt;=SUM('Раздел 1'!N12:N12)),"","Неверно!")</f>
      </c>
      <c r="B644" s="113">
        <v>125388</v>
      </c>
      <c r="C644" s="134" t="s">
        <v>80</v>
      </c>
      <c r="D644" s="134" t="s">
        <v>400</v>
      </c>
    </row>
    <row r="645" spans="1:4" ht="25.5">
      <c r="A645" s="112">
        <f>IF((SUM('Раздел 1'!O36:O36)&gt;=SUM('Раздел 1'!O12:O12)),"","Неверно!")</f>
      </c>
      <c r="B645" s="113">
        <v>125388</v>
      </c>
      <c r="C645" s="134" t="s">
        <v>81</v>
      </c>
      <c r="D645" s="134" t="s">
        <v>400</v>
      </c>
    </row>
    <row r="646" spans="1:4" ht="25.5">
      <c r="A646" s="112">
        <f>IF((SUM('Раздел 1'!P36:P36)&gt;=SUM('Раздел 1'!P12:P12)),"","Неверно!")</f>
      </c>
      <c r="B646" s="113">
        <v>125388</v>
      </c>
      <c r="C646" s="134" t="s">
        <v>82</v>
      </c>
      <c r="D646" s="134" t="s">
        <v>400</v>
      </c>
    </row>
    <row r="647" spans="1:4" ht="25.5">
      <c r="A647" s="112">
        <f>IF((SUM('Раздел 1'!Q36:Q36)&gt;=SUM('Раздел 1'!Q12:Q12)),"","Неверно!")</f>
      </c>
      <c r="B647" s="113">
        <v>125388</v>
      </c>
      <c r="C647" s="134" t="s">
        <v>83</v>
      </c>
      <c r="D647" s="134" t="s">
        <v>400</v>
      </c>
    </row>
    <row r="648" spans="1:4" ht="25.5">
      <c r="A648" s="112">
        <f>IF((SUM('Раздел 1'!R36:R36)&gt;=SUM('Раздел 1'!R12:R12)),"","Неверно!")</f>
      </c>
      <c r="B648" s="113">
        <v>125388</v>
      </c>
      <c r="C648" s="134" t="s">
        <v>84</v>
      </c>
      <c r="D648" s="134" t="s">
        <v>400</v>
      </c>
    </row>
    <row r="649" spans="1:4" ht="25.5">
      <c r="A649" s="112">
        <f>IF((SUM('Раздел 1'!S36:S36)&gt;=SUM('Раздел 1'!S12:S12)),"","Неверно!")</f>
      </c>
      <c r="B649" s="113">
        <v>125388</v>
      </c>
      <c r="C649" s="134" t="s">
        <v>85</v>
      </c>
      <c r="D649" s="134" t="s">
        <v>400</v>
      </c>
    </row>
    <row r="650" spans="1:4" ht="25.5">
      <c r="A650" s="112">
        <f>IF((SUM('Раздел 1'!T36:T36)&gt;=SUM('Раздел 1'!T12:T12)),"","Неверно!")</f>
      </c>
      <c r="B650" s="113">
        <v>125388</v>
      </c>
      <c r="C650" s="134" t="s">
        <v>86</v>
      </c>
      <c r="D650" s="134" t="s">
        <v>400</v>
      </c>
    </row>
    <row r="651" spans="1:4" ht="25.5">
      <c r="A651" s="112">
        <f>IF((SUM('Раздел 1'!U36:U36)&gt;=SUM('Раздел 1'!U12:U12)),"","Неверно!")</f>
      </c>
      <c r="B651" s="113">
        <v>125388</v>
      </c>
      <c r="C651" s="134" t="s">
        <v>87</v>
      </c>
      <c r="D651" s="134" t="s">
        <v>400</v>
      </c>
    </row>
    <row r="652" spans="1:4" ht="25.5">
      <c r="A652" s="112">
        <f>IF((SUM('Раздел 1'!V36:V36)&gt;=SUM('Раздел 1'!V12:V12)),"","Неверно!")</f>
      </c>
      <c r="B652" s="113">
        <v>125388</v>
      </c>
      <c r="C652" s="134" t="s">
        <v>88</v>
      </c>
      <c r="D652" s="134" t="s">
        <v>400</v>
      </c>
    </row>
    <row r="653" spans="1:4" ht="25.5">
      <c r="A653" s="112">
        <f>IF((SUM('Раздел 1'!W36:W36)&gt;=SUM('Раздел 1'!W12:W12)),"","Неверно!")</f>
      </c>
      <c r="B653" s="113">
        <v>125388</v>
      </c>
      <c r="C653" s="134" t="s">
        <v>89</v>
      </c>
      <c r="D653" s="134" t="s">
        <v>400</v>
      </c>
    </row>
    <row r="654" spans="1:4" ht="25.5">
      <c r="A654" s="112">
        <f>IF((SUM('Раздел 1'!X36:X36)&gt;=SUM('Раздел 1'!X12:X12)),"","Неверно!")</f>
      </c>
      <c r="B654" s="113">
        <v>125388</v>
      </c>
      <c r="C654" s="134" t="s">
        <v>90</v>
      </c>
      <c r="D654" s="134" t="s">
        <v>400</v>
      </c>
    </row>
    <row r="655" spans="1:4" ht="25.5">
      <c r="A655" s="112">
        <f>IF((SUM('Раздел 1'!Y36:Y36)&gt;=SUM('Раздел 1'!Y12:Y12)),"","Неверно!")</f>
      </c>
      <c r="B655" s="113">
        <v>125388</v>
      </c>
      <c r="C655" s="134" t="s">
        <v>91</v>
      </c>
      <c r="D655" s="134" t="s">
        <v>400</v>
      </c>
    </row>
    <row r="656" spans="1:4" ht="25.5">
      <c r="A656" s="112">
        <f>IF((SUM('Раздел 1'!Z36:Z36)&gt;=SUM('Раздел 1'!Z12:Z12)),"","Неверно!")</f>
      </c>
      <c r="B656" s="113">
        <v>125388</v>
      </c>
      <c r="C656" s="134" t="s">
        <v>92</v>
      </c>
      <c r="D656" s="134" t="s">
        <v>400</v>
      </c>
    </row>
    <row r="657" spans="1:4" ht="25.5">
      <c r="A657" s="112">
        <f>IF((SUM('Раздел 1'!AA36:AA36)&gt;=SUM('Раздел 1'!AA12:AA12)),"","Неверно!")</f>
      </c>
      <c r="B657" s="113">
        <v>125388</v>
      </c>
      <c r="C657" s="134" t="s">
        <v>93</v>
      </c>
      <c r="D657" s="134" t="s">
        <v>400</v>
      </c>
    </row>
    <row r="658" spans="1:4" ht="25.5">
      <c r="A658" s="112">
        <f>IF((SUM('Раздел 1'!AB36:AB36)&gt;=SUM('Раздел 1'!AB12:AB12)),"","Неверно!")</f>
      </c>
      <c r="B658" s="113">
        <v>125388</v>
      </c>
      <c r="C658" s="134" t="s">
        <v>94</v>
      </c>
      <c r="D658" s="134" t="s">
        <v>400</v>
      </c>
    </row>
    <row r="659" spans="1:4" ht="25.5">
      <c r="A659" s="112">
        <f>IF((SUM('Раздел 1'!AC36:AC36)&gt;=SUM('Раздел 1'!AC12:AC12)),"","Неверно!")</f>
      </c>
      <c r="B659" s="113">
        <v>125388</v>
      </c>
      <c r="C659" s="134" t="s">
        <v>95</v>
      </c>
      <c r="D659" s="134" t="s">
        <v>400</v>
      </c>
    </row>
    <row r="660" spans="1:4" ht="25.5">
      <c r="A660" s="112">
        <f>IF((SUM('Раздел 1'!AD36:AD36)&gt;=SUM('Раздел 1'!AD12:AD12)),"","Неверно!")</f>
      </c>
      <c r="B660" s="113">
        <v>125388</v>
      </c>
      <c r="C660" s="134" t="s">
        <v>96</v>
      </c>
      <c r="D660" s="134" t="s">
        <v>400</v>
      </c>
    </row>
    <row r="661" spans="1:4" ht="25.5">
      <c r="A661" s="112">
        <f>IF((SUM('Раздел 1'!AE36:AE36)&gt;=SUM('Раздел 1'!AE12:AE12)),"","Неверно!")</f>
      </c>
      <c r="B661" s="113">
        <v>125388</v>
      </c>
      <c r="C661" s="134" t="s">
        <v>97</v>
      </c>
      <c r="D661" s="134" t="s">
        <v>400</v>
      </c>
    </row>
    <row r="662" spans="1:4" ht="25.5">
      <c r="A662" s="112">
        <f>IF((SUM('Раздел 1'!AF36:AF36)&gt;=SUM('Раздел 1'!AF12:AF12)),"","Неверно!")</f>
      </c>
      <c r="B662" s="113">
        <v>125388</v>
      </c>
      <c r="C662" s="134" t="s">
        <v>98</v>
      </c>
      <c r="D662" s="134" t="s">
        <v>400</v>
      </c>
    </row>
    <row r="663" spans="1:4" ht="25.5">
      <c r="A663" s="112">
        <f>IF((SUM('Раздел 1'!AG36:AG36)&gt;=SUM('Раздел 1'!AG12:AG12)),"","Неверно!")</f>
      </c>
      <c r="B663" s="113">
        <v>125388</v>
      </c>
      <c r="C663" s="134" t="s">
        <v>99</v>
      </c>
      <c r="D663" s="134" t="s">
        <v>400</v>
      </c>
    </row>
    <row r="664" spans="1:4" ht="25.5">
      <c r="A664" s="112">
        <f>IF((SUM('Раздел 1'!AH36:AH36)&gt;=SUM('Раздел 1'!AH12:AH12)),"","Неверно!")</f>
      </c>
      <c r="B664" s="113">
        <v>125388</v>
      </c>
      <c r="C664" s="134" t="s">
        <v>100</v>
      </c>
      <c r="D664" s="134" t="s">
        <v>400</v>
      </c>
    </row>
    <row r="665" spans="1:4" ht="25.5">
      <c r="A665" s="112">
        <f>IF((SUM('Раздел 1'!AI36:AI36)&gt;=SUM('Раздел 1'!AI12:AI12)),"","Неверно!")</f>
      </c>
      <c r="B665" s="113">
        <v>125388</v>
      </c>
      <c r="C665" s="134" t="s">
        <v>101</v>
      </c>
      <c r="D665" s="134" t="s">
        <v>400</v>
      </c>
    </row>
    <row r="666" spans="1:4" ht="25.5">
      <c r="A666" s="112">
        <f>IF((SUM('Раздел 1'!D35:D35)&gt;=SUM('Раздел 1'!D11:D11)),"","Неверно!")</f>
      </c>
      <c r="B666" s="113">
        <v>125389</v>
      </c>
      <c r="C666" s="134" t="s">
        <v>985</v>
      </c>
      <c r="D666" s="134" t="s">
        <v>399</v>
      </c>
    </row>
    <row r="667" spans="1:4" ht="25.5">
      <c r="A667" s="112">
        <f>IF((SUM('Раздел 1'!E35:E35)&gt;=SUM('Раздел 1'!E11:E11)),"","Неверно!")</f>
      </c>
      <c r="B667" s="113">
        <v>125389</v>
      </c>
      <c r="C667" s="134" t="s">
        <v>986</v>
      </c>
      <c r="D667" s="134" t="s">
        <v>399</v>
      </c>
    </row>
    <row r="668" spans="1:4" ht="25.5">
      <c r="A668" s="112">
        <f>IF((SUM('Раздел 1'!F35:F35)&gt;=SUM('Раздел 1'!F11:F11)),"","Неверно!")</f>
      </c>
      <c r="B668" s="113">
        <v>125389</v>
      </c>
      <c r="C668" s="134" t="s">
        <v>987</v>
      </c>
      <c r="D668" s="134" t="s">
        <v>399</v>
      </c>
    </row>
    <row r="669" spans="1:4" ht="25.5">
      <c r="A669" s="112">
        <f>IF((SUM('Раздел 1'!G35:G35)&gt;=SUM('Раздел 1'!G11:G11)),"","Неверно!")</f>
      </c>
      <c r="B669" s="113">
        <v>125389</v>
      </c>
      <c r="C669" s="134" t="s">
        <v>988</v>
      </c>
      <c r="D669" s="134" t="s">
        <v>399</v>
      </c>
    </row>
    <row r="670" spans="1:4" ht="25.5">
      <c r="A670" s="112">
        <f>IF((SUM('Раздел 1'!H35:H35)&gt;=SUM('Раздел 1'!H11:H11)),"","Неверно!")</f>
      </c>
      <c r="B670" s="113">
        <v>125389</v>
      </c>
      <c r="C670" s="134" t="s">
        <v>989</v>
      </c>
      <c r="D670" s="134" t="s">
        <v>399</v>
      </c>
    </row>
    <row r="671" spans="1:4" ht="25.5">
      <c r="A671" s="112">
        <f>IF((SUM('Раздел 1'!I35:I35)&gt;=SUM('Раздел 1'!I11:I11)),"","Неверно!")</f>
      </c>
      <c r="B671" s="113">
        <v>125389</v>
      </c>
      <c r="C671" s="134" t="s">
        <v>990</v>
      </c>
      <c r="D671" s="134" t="s">
        <v>399</v>
      </c>
    </row>
    <row r="672" spans="1:4" ht="25.5">
      <c r="A672" s="112">
        <f>IF((SUM('Раздел 1'!J35:J35)&gt;=SUM('Раздел 1'!J11:J11)),"","Неверно!")</f>
      </c>
      <c r="B672" s="113">
        <v>125389</v>
      </c>
      <c r="C672" s="134" t="s">
        <v>991</v>
      </c>
      <c r="D672" s="134" t="s">
        <v>399</v>
      </c>
    </row>
    <row r="673" spans="1:4" ht="25.5">
      <c r="A673" s="112">
        <f>IF((SUM('Раздел 1'!K35:K35)&gt;=SUM('Раздел 1'!K11:K11)),"","Неверно!")</f>
      </c>
      <c r="B673" s="113">
        <v>125389</v>
      </c>
      <c r="C673" s="134" t="s">
        <v>992</v>
      </c>
      <c r="D673" s="134" t="s">
        <v>399</v>
      </c>
    </row>
    <row r="674" spans="1:4" ht="25.5">
      <c r="A674" s="112">
        <f>IF((SUM('Раздел 1'!L35:L35)&gt;=SUM('Раздел 1'!L11:L11)),"","Неверно!")</f>
      </c>
      <c r="B674" s="113">
        <v>125389</v>
      </c>
      <c r="C674" s="134" t="s">
        <v>993</v>
      </c>
      <c r="D674" s="134" t="s">
        <v>399</v>
      </c>
    </row>
    <row r="675" spans="1:4" ht="25.5">
      <c r="A675" s="112">
        <f>IF((SUM('Раздел 1'!M35:M35)&gt;=SUM('Раздел 1'!M11:M11)),"","Неверно!")</f>
      </c>
      <c r="B675" s="113">
        <v>125389</v>
      </c>
      <c r="C675" s="134" t="s">
        <v>994</v>
      </c>
      <c r="D675" s="134" t="s">
        <v>399</v>
      </c>
    </row>
    <row r="676" spans="1:4" ht="25.5">
      <c r="A676" s="112">
        <f>IF((SUM('Раздел 1'!N35:N35)&gt;=SUM('Раздел 1'!N11:N11)),"","Неверно!")</f>
      </c>
      <c r="B676" s="113">
        <v>125389</v>
      </c>
      <c r="C676" s="134" t="s">
        <v>995</v>
      </c>
      <c r="D676" s="134" t="s">
        <v>399</v>
      </c>
    </row>
    <row r="677" spans="1:4" ht="25.5">
      <c r="A677" s="112">
        <f>IF((SUM('Раздел 1'!O35:O35)&gt;=SUM('Раздел 1'!O11:O11)),"","Неверно!")</f>
      </c>
      <c r="B677" s="113">
        <v>125389</v>
      </c>
      <c r="C677" s="134" t="s">
        <v>996</v>
      </c>
      <c r="D677" s="134" t="s">
        <v>399</v>
      </c>
    </row>
    <row r="678" spans="1:4" ht="25.5">
      <c r="A678" s="112">
        <f>IF((SUM('Раздел 1'!P35:P35)&gt;=SUM('Раздел 1'!P11:P11)),"","Неверно!")</f>
      </c>
      <c r="B678" s="113">
        <v>125389</v>
      </c>
      <c r="C678" s="134" t="s">
        <v>997</v>
      </c>
      <c r="D678" s="134" t="s">
        <v>399</v>
      </c>
    </row>
    <row r="679" spans="1:4" ht="25.5">
      <c r="A679" s="112">
        <f>IF((SUM('Раздел 1'!Q35:Q35)&gt;=SUM('Раздел 1'!Q11:Q11)),"","Неверно!")</f>
      </c>
      <c r="B679" s="113">
        <v>125389</v>
      </c>
      <c r="C679" s="134" t="s">
        <v>998</v>
      </c>
      <c r="D679" s="134" t="s">
        <v>399</v>
      </c>
    </row>
    <row r="680" spans="1:4" ht="25.5">
      <c r="A680" s="112">
        <f>IF((SUM('Раздел 1'!R35:R35)&gt;=SUM('Раздел 1'!R11:R11)),"","Неверно!")</f>
      </c>
      <c r="B680" s="113">
        <v>125389</v>
      </c>
      <c r="C680" s="134" t="s">
        <v>999</v>
      </c>
      <c r="D680" s="134" t="s">
        <v>399</v>
      </c>
    </row>
    <row r="681" spans="1:4" ht="25.5">
      <c r="A681" s="112">
        <f>IF((SUM('Раздел 1'!S35:S35)&gt;=SUM('Раздел 1'!S11:S11)),"","Неверно!")</f>
      </c>
      <c r="B681" s="113">
        <v>125389</v>
      </c>
      <c r="C681" s="134" t="s">
        <v>1000</v>
      </c>
      <c r="D681" s="134" t="s">
        <v>399</v>
      </c>
    </row>
    <row r="682" spans="1:4" ht="25.5">
      <c r="A682" s="112">
        <f>IF((SUM('Раздел 1'!T35:T35)&gt;=SUM('Раздел 1'!T11:T11)),"","Неверно!")</f>
      </c>
      <c r="B682" s="113">
        <v>125389</v>
      </c>
      <c r="C682" s="134" t="s">
        <v>1001</v>
      </c>
      <c r="D682" s="134" t="s">
        <v>399</v>
      </c>
    </row>
    <row r="683" spans="1:4" ht="25.5">
      <c r="A683" s="112">
        <f>IF((SUM('Раздел 1'!U35:U35)&gt;=SUM('Раздел 1'!U11:U11)),"","Неверно!")</f>
      </c>
      <c r="B683" s="113">
        <v>125389</v>
      </c>
      <c r="C683" s="134" t="s">
        <v>1002</v>
      </c>
      <c r="D683" s="134" t="s">
        <v>399</v>
      </c>
    </row>
    <row r="684" spans="1:4" ht="25.5">
      <c r="A684" s="112">
        <f>IF((SUM('Раздел 1'!V35:V35)&gt;=SUM('Раздел 1'!V11:V11)),"","Неверно!")</f>
      </c>
      <c r="B684" s="113">
        <v>125389</v>
      </c>
      <c r="C684" s="134" t="s">
        <v>1003</v>
      </c>
      <c r="D684" s="134" t="s">
        <v>399</v>
      </c>
    </row>
    <row r="685" spans="1:4" ht="25.5">
      <c r="A685" s="112">
        <f>IF((SUM('Раздел 1'!W35:W35)&gt;=SUM('Раздел 1'!W11:W11)),"","Неверно!")</f>
      </c>
      <c r="B685" s="113">
        <v>125389</v>
      </c>
      <c r="C685" s="134" t="s">
        <v>1004</v>
      </c>
      <c r="D685" s="134" t="s">
        <v>399</v>
      </c>
    </row>
    <row r="686" spans="1:4" ht="25.5">
      <c r="A686" s="112">
        <f>IF((SUM('Раздел 1'!X35:X35)&gt;=SUM('Раздел 1'!X11:X11)),"","Неверно!")</f>
      </c>
      <c r="B686" s="113">
        <v>125389</v>
      </c>
      <c r="C686" s="134" t="s">
        <v>1005</v>
      </c>
      <c r="D686" s="134" t="s">
        <v>399</v>
      </c>
    </row>
    <row r="687" spans="1:4" ht="25.5">
      <c r="A687" s="112">
        <f>IF((SUM('Раздел 1'!Y35:Y35)&gt;=SUM('Раздел 1'!Y11:Y11)),"","Неверно!")</f>
      </c>
      <c r="B687" s="113">
        <v>125389</v>
      </c>
      <c r="C687" s="134" t="s">
        <v>1006</v>
      </c>
      <c r="D687" s="134" t="s">
        <v>399</v>
      </c>
    </row>
    <row r="688" spans="1:4" ht="25.5">
      <c r="A688" s="112">
        <f>IF((SUM('Раздел 1'!Z35:Z35)&gt;=SUM('Раздел 1'!Z11:Z11)),"","Неверно!")</f>
      </c>
      <c r="B688" s="113">
        <v>125389</v>
      </c>
      <c r="C688" s="134" t="s">
        <v>1007</v>
      </c>
      <c r="D688" s="134" t="s">
        <v>399</v>
      </c>
    </row>
    <row r="689" spans="1:4" ht="25.5">
      <c r="A689" s="112">
        <f>IF((SUM('Раздел 1'!AA35:AA35)&gt;=SUM('Раздел 1'!AA11:AA11)),"","Неверно!")</f>
      </c>
      <c r="B689" s="113">
        <v>125389</v>
      </c>
      <c r="C689" s="134" t="s">
        <v>1008</v>
      </c>
      <c r="D689" s="134" t="s">
        <v>399</v>
      </c>
    </row>
    <row r="690" spans="1:4" ht="25.5">
      <c r="A690" s="112">
        <f>IF((SUM('Раздел 1'!AB35:AB35)&gt;=SUM('Раздел 1'!AB11:AB11)),"","Неверно!")</f>
      </c>
      <c r="B690" s="113">
        <v>125389</v>
      </c>
      <c r="C690" s="134" t="s">
        <v>1009</v>
      </c>
      <c r="D690" s="134" t="s">
        <v>399</v>
      </c>
    </row>
    <row r="691" spans="1:4" ht="25.5">
      <c r="A691" s="112">
        <f>IF((SUM('Раздел 1'!AC35:AC35)&gt;=SUM('Раздел 1'!AC11:AC11)),"","Неверно!")</f>
      </c>
      <c r="B691" s="113">
        <v>125389</v>
      </c>
      <c r="C691" s="134" t="s">
        <v>1010</v>
      </c>
      <c r="D691" s="134" t="s">
        <v>399</v>
      </c>
    </row>
    <row r="692" spans="1:4" ht="25.5">
      <c r="A692" s="112">
        <f>IF((SUM('Раздел 1'!AD35:AD35)&gt;=SUM('Раздел 1'!AD11:AD11)),"","Неверно!")</f>
      </c>
      <c r="B692" s="113">
        <v>125389</v>
      </c>
      <c r="C692" s="134" t="s">
        <v>1011</v>
      </c>
      <c r="D692" s="134" t="s">
        <v>399</v>
      </c>
    </row>
    <row r="693" spans="1:4" ht="25.5">
      <c r="A693" s="112">
        <f>IF((SUM('Раздел 1'!AE35:AE35)&gt;=SUM('Раздел 1'!AE11:AE11)),"","Неверно!")</f>
      </c>
      <c r="B693" s="113">
        <v>125389</v>
      </c>
      <c r="C693" s="134" t="s">
        <v>1012</v>
      </c>
      <c r="D693" s="134" t="s">
        <v>399</v>
      </c>
    </row>
    <row r="694" spans="1:4" ht="25.5">
      <c r="A694" s="112">
        <f>IF((SUM('Раздел 1'!AF35:AF35)&gt;=SUM('Раздел 1'!AF11:AF11)),"","Неверно!")</f>
      </c>
      <c r="B694" s="113">
        <v>125389</v>
      </c>
      <c r="C694" s="134" t="s">
        <v>1013</v>
      </c>
      <c r="D694" s="134" t="s">
        <v>399</v>
      </c>
    </row>
    <row r="695" spans="1:4" ht="25.5">
      <c r="A695" s="112">
        <f>IF((SUM('Раздел 1'!AG35:AG35)&gt;=SUM('Раздел 1'!AG11:AG11)),"","Неверно!")</f>
      </c>
      <c r="B695" s="113">
        <v>125389</v>
      </c>
      <c r="C695" s="134" t="s">
        <v>1014</v>
      </c>
      <c r="D695" s="134" t="s">
        <v>399</v>
      </c>
    </row>
    <row r="696" spans="1:4" ht="25.5">
      <c r="A696" s="112">
        <f>IF((SUM('Раздел 1'!AH35:AH35)&gt;=SUM('Раздел 1'!AH11:AH11)),"","Неверно!")</f>
      </c>
      <c r="B696" s="113">
        <v>125389</v>
      </c>
      <c r="C696" s="134" t="s">
        <v>1015</v>
      </c>
      <c r="D696" s="134" t="s">
        <v>399</v>
      </c>
    </row>
    <row r="697" spans="1:4" ht="25.5">
      <c r="A697" s="112">
        <f>IF((SUM('Раздел 1'!AI35:AI35)&gt;=SUM('Раздел 1'!AI11:AI11)),"","Неверно!")</f>
      </c>
      <c r="B697" s="113">
        <v>125389</v>
      </c>
      <c r="C697" s="134" t="s">
        <v>1016</v>
      </c>
      <c r="D697" s="134" t="s">
        <v>399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F32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3" width="32.28125" style="6" customWidth="1"/>
    <col min="4" max="4" width="41.28125" style="6" customWidth="1"/>
    <col min="5" max="5" width="29.8515625" style="137" customWidth="1"/>
    <col min="6" max="6" width="15.57421875" style="138" customWidth="1"/>
  </cols>
  <sheetData>
    <row r="1" spans="1:5" ht="13.5" thickBot="1">
      <c r="A1" s="122" t="s">
        <v>276</v>
      </c>
      <c r="B1" s="122" t="s">
        <v>277</v>
      </c>
      <c r="C1" s="148" t="s">
        <v>278</v>
      </c>
      <c r="D1" s="136" t="s">
        <v>279</v>
      </c>
      <c r="E1" s="150" t="s">
        <v>391</v>
      </c>
    </row>
    <row r="2" spans="1:6" ht="25.5">
      <c r="A2" s="120">
        <f>IF((SUM('Раздел 2'!C13:C13)&gt;=SUM('Раздел 2'!Y13:AB13)),"","Неверно!")</f>
      </c>
      <c r="B2" s="121">
        <v>125367</v>
      </c>
      <c r="C2" s="135" t="s">
        <v>1046</v>
      </c>
      <c r="D2" s="135" t="s">
        <v>397</v>
      </c>
      <c r="E2" s="149"/>
      <c r="F2" s="138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>
      <c r="A3" s="120">
        <f>IF((SUM('Раздел 2'!C14:C14)&gt;=SUM('Раздел 2'!Y14:AB14)),"","Неверно!")</f>
      </c>
      <c r="B3" s="121">
        <v>125367</v>
      </c>
      <c r="C3" s="135" t="s">
        <v>1047</v>
      </c>
      <c r="D3" s="135" t="s">
        <v>397</v>
      </c>
      <c r="E3" s="139"/>
      <c r="F3" s="138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5.5">
      <c r="A4" s="120">
        <f>IF((SUM('Раздел 2'!C15:C15)&gt;=SUM('Раздел 2'!Y15:AB15)),"","Неверно!")</f>
      </c>
      <c r="B4" s="121">
        <v>125367</v>
      </c>
      <c r="C4" s="135" t="s">
        <v>1048</v>
      </c>
      <c r="D4" s="135" t="s">
        <v>397</v>
      </c>
      <c r="E4" s="139"/>
      <c r="F4" s="138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20">
        <f>IF((SUM('Раздел 2'!C16:C16)&gt;=SUM('Раздел 2'!Y16:AB16)),"","Неверно!")</f>
      </c>
      <c r="B5" s="121">
        <v>125367</v>
      </c>
      <c r="C5" s="135" t="s">
        <v>1049</v>
      </c>
      <c r="D5" s="135" t="s">
        <v>397</v>
      </c>
      <c r="E5" s="139"/>
      <c r="F5" s="138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>
      <c r="A6" s="120">
        <f>IF((SUM('Раздел 2'!C17:C17)&gt;=SUM('Раздел 2'!Y17:AB17)),"","Неверно!")</f>
      </c>
      <c r="B6" s="121">
        <v>125367</v>
      </c>
      <c r="C6" s="135" t="s">
        <v>1050</v>
      </c>
      <c r="D6" s="135" t="s">
        <v>397</v>
      </c>
      <c r="E6" s="139"/>
      <c r="F6" s="138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>
      <c r="A7" s="120">
        <f>IF((SUM('Раздел 2'!C18:C18)&gt;=SUM('Раздел 2'!Y18:AB18)),"","Неверно!")</f>
      </c>
      <c r="B7" s="121">
        <v>125367</v>
      </c>
      <c r="C7" s="135" t="s">
        <v>1051</v>
      </c>
      <c r="D7" s="135" t="s">
        <v>397</v>
      </c>
      <c r="E7" s="139"/>
      <c r="F7" s="138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>
      <c r="A8" s="120">
        <f>IF((SUM('Раздел 2'!C19:C19)&gt;=SUM('Раздел 2'!Y19:AB19)),"","Неверно!")</f>
      </c>
      <c r="B8" s="121">
        <v>125367</v>
      </c>
      <c r="C8" s="135" t="s">
        <v>1052</v>
      </c>
      <c r="D8" s="135" t="s">
        <v>397</v>
      </c>
      <c r="E8" s="139"/>
      <c r="F8" s="138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25.5">
      <c r="A9" s="120">
        <f>IF((SUM('Раздел 2'!C20:C20)&gt;=SUM('Раздел 2'!Y20:AB20)),"","Неверно!")</f>
      </c>
      <c r="B9" s="121">
        <v>125367</v>
      </c>
      <c r="C9" s="135" t="s">
        <v>1053</v>
      </c>
      <c r="D9" s="135" t="s">
        <v>397</v>
      </c>
      <c r="E9" s="139"/>
      <c r="F9" s="138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25.5">
      <c r="A10" s="120">
        <f>IF((SUM('Раздел 2'!C21:C21)&gt;=SUM('Раздел 2'!Y21:AB21)),"","Неверно!")</f>
      </c>
      <c r="B10" s="121">
        <v>125367</v>
      </c>
      <c r="C10" s="135" t="s">
        <v>1054</v>
      </c>
      <c r="D10" s="135" t="s">
        <v>397</v>
      </c>
      <c r="E10" s="139"/>
      <c r="F10" s="138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25.5">
      <c r="A11" s="120">
        <f>IF((SUM('Раздел 2'!C22:C22)&gt;=SUM('Раздел 2'!Y22:AB22)),"","Неверно!")</f>
      </c>
      <c r="B11" s="121">
        <v>125367</v>
      </c>
      <c r="C11" s="135" t="s">
        <v>1055</v>
      </c>
      <c r="D11" s="135" t="s">
        <v>397</v>
      </c>
      <c r="E11" s="139"/>
      <c r="F11" s="138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25.5">
      <c r="A12" s="120">
        <f>IF((SUM('Раздел 2'!C23:C23)&gt;=SUM('Раздел 2'!Y23:AB23)),"","Неверно!")</f>
      </c>
      <c r="B12" s="121">
        <v>125367</v>
      </c>
      <c r="C12" s="135" t="s">
        <v>1056</v>
      </c>
      <c r="D12" s="135" t="s">
        <v>397</v>
      </c>
      <c r="E12" s="139"/>
      <c r="F12" s="138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25.5">
      <c r="A13" s="120">
        <f>IF((SUM('Раздел 2'!C24:C24)&gt;=SUM('Раздел 2'!Y24:AB24)),"","Неверно!")</f>
      </c>
      <c r="B13" s="121">
        <v>125367</v>
      </c>
      <c r="C13" s="135" t="s">
        <v>1057</v>
      </c>
      <c r="D13" s="135" t="s">
        <v>397</v>
      </c>
      <c r="E13" s="139"/>
      <c r="F13" s="138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25.5">
      <c r="A14" s="120">
        <f>IF((SUM('Раздел 2'!C25:C25)&gt;=SUM('Раздел 2'!Y25:AB25)),"","Неверно!")</f>
      </c>
      <c r="B14" s="121">
        <v>125367</v>
      </c>
      <c r="C14" s="135" t="s">
        <v>1058</v>
      </c>
      <c r="D14" s="135" t="s">
        <v>397</v>
      </c>
      <c r="E14" s="139"/>
      <c r="F14" s="138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25.5">
      <c r="A15" s="120">
        <f>IF((SUM('Раздел 2'!C26:C26)&gt;=SUM('Раздел 2'!Y26:AB26)),"","Неверно!")</f>
      </c>
      <c r="B15" s="121">
        <v>125367</v>
      </c>
      <c r="C15" s="135" t="s">
        <v>1059</v>
      </c>
      <c r="D15" s="135" t="s">
        <v>397</v>
      </c>
      <c r="E15" s="139"/>
      <c r="F15" s="138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25.5">
      <c r="A16" s="120">
        <f>IF((SUM('Раздел 2'!C27:C27)&gt;=SUM('Раздел 2'!Y27:AB27)),"","Неверно!")</f>
      </c>
      <c r="B16" s="121">
        <v>125367</v>
      </c>
      <c r="C16" s="135" t="s">
        <v>1060</v>
      </c>
      <c r="D16" s="135" t="s">
        <v>397</v>
      </c>
      <c r="E16" s="139"/>
      <c r="F16" s="138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25.5">
      <c r="A17" s="120">
        <f>IF((SUM('Раздел 2'!C28:C28)&gt;=SUM('Раздел 2'!Y28:AB28)),"","Неверно!")</f>
      </c>
      <c r="B17" s="121">
        <v>125367</v>
      </c>
      <c r="C17" s="135" t="s">
        <v>1061</v>
      </c>
      <c r="D17" s="135" t="s">
        <v>397</v>
      </c>
      <c r="E17" s="139"/>
      <c r="F17" s="138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25.5">
      <c r="A18" s="120">
        <f>IF((SUM('Раздел 2'!C29:C29)&gt;=SUM('Раздел 2'!Y29:AB29)),"","Неверно!")</f>
      </c>
      <c r="B18" s="121">
        <v>125367</v>
      </c>
      <c r="C18" s="135" t="s">
        <v>1062</v>
      </c>
      <c r="D18" s="135" t="s">
        <v>397</v>
      </c>
      <c r="E18" s="139"/>
      <c r="F18" s="138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25.5">
      <c r="A19" s="120">
        <f>IF((SUM('Раздел 2'!C30:C30)&gt;=SUM('Раздел 2'!Y30:AB30)),"","Неверно!")</f>
      </c>
      <c r="B19" s="121">
        <v>125367</v>
      </c>
      <c r="C19" s="135" t="s">
        <v>1063</v>
      </c>
      <c r="D19" s="135" t="s">
        <v>397</v>
      </c>
      <c r="E19" s="139"/>
      <c r="F19" s="138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25.5">
      <c r="A20" s="120">
        <f>IF((SUM('Раздел 2'!C31:C31)&gt;=SUM('Раздел 2'!Y31:AB31)),"","Неверно!")</f>
      </c>
      <c r="B20" s="121">
        <v>125367</v>
      </c>
      <c r="C20" s="135" t="s">
        <v>1064</v>
      </c>
      <c r="D20" s="135" t="s">
        <v>397</v>
      </c>
      <c r="E20" s="139"/>
      <c r="F20" s="138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25.5">
      <c r="A21" s="120">
        <f>IF((SUM('Раздел 2'!C32:C32)&gt;=SUM('Раздел 2'!Y32:AB32)),"","Неверно!")</f>
      </c>
      <c r="B21" s="121">
        <v>125367</v>
      </c>
      <c r="C21" s="135" t="s">
        <v>1065</v>
      </c>
      <c r="D21" s="135" t="s">
        <v>397</v>
      </c>
      <c r="E21" s="139"/>
      <c r="F21" s="138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25.5">
      <c r="A22" s="120">
        <f>IF((SUM('Раздел 2'!C33:C33)&gt;=SUM('Раздел 2'!Y33:AB33)),"","Неверно!")</f>
      </c>
      <c r="B22" s="121">
        <v>125367</v>
      </c>
      <c r="C22" s="135" t="s">
        <v>1066</v>
      </c>
      <c r="D22" s="135" t="s">
        <v>397</v>
      </c>
      <c r="E22" s="139"/>
      <c r="F22" s="138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25.5">
      <c r="A23" s="120">
        <f>IF((SUM('Раздел 2'!C34:C34)&gt;=SUM('Раздел 2'!Y34:AB34)),"","Неверно!")</f>
      </c>
      <c r="B23" s="121">
        <v>125367</v>
      </c>
      <c r="C23" s="135" t="s">
        <v>1067</v>
      </c>
      <c r="D23" s="135" t="s">
        <v>397</v>
      </c>
      <c r="E23" s="139"/>
      <c r="F23" s="138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25.5">
      <c r="A24" s="120">
        <f>IF((SUM('Раздел 2'!C35:C35)&gt;=SUM('Раздел 2'!Y35:AB35)),"","Неверно!")</f>
      </c>
      <c r="B24" s="121">
        <v>125367</v>
      </c>
      <c r="C24" s="135" t="s">
        <v>1068</v>
      </c>
      <c r="D24" s="135" t="s">
        <v>397</v>
      </c>
      <c r="E24" s="139"/>
      <c r="F24" s="138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25.5">
      <c r="A25" s="120">
        <f>IF((SUM('Раздел 2'!C36:C36)&gt;=SUM('Раздел 2'!Y36:AB36)),"","Неверно!")</f>
      </c>
      <c r="B25" s="121">
        <v>125367</v>
      </c>
      <c r="C25" s="135" t="s">
        <v>1069</v>
      </c>
      <c r="D25" s="135" t="s">
        <v>397</v>
      </c>
      <c r="E25" s="139"/>
      <c r="F25" s="138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25.5">
      <c r="A26" s="120">
        <f>IF((SUM('Раздел 2'!C37:C37)&gt;=SUM('Раздел 2'!Y37:AB37)),"","Неверно!")</f>
      </c>
      <c r="B26" s="121">
        <v>125367</v>
      </c>
      <c r="C26" s="135" t="s">
        <v>1070</v>
      </c>
      <c r="D26" s="135" t="s">
        <v>397</v>
      </c>
      <c r="E26" s="139"/>
      <c r="F26" s="138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25.5">
      <c r="A27" s="120">
        <f>IF((SUM('Раздел 2'!C38:C38)&gt;=SUM('Раздел 2'!Y38:AB38)),"","Неверно!")</f>
      </c>
      <c r="B27" s="121">
        <v>125367</v>
      </c>
      <c r="C27" s="135" t="s">
        <v>1071</v>
      </c>
      <c r="D27" s="135" t="s">
        <v>397</v>
      </c>
      <c r="E27" s="139"/>
      <c r="F27" s="138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25.5">
      <c r="A28" s="120">
        <f>IF((SUM('Раздел 2'!C39:C39)&gt;=SUM('Раздел 2'!Y39:AB39)),"","Неверно!")</f>
      </c>
      <c r="B28" s="121">
        <v>125367</v>
      </c>
      <c r="C28" s="135" t="s">
        <v>1072</v>
      </c>
      <c r="D28" s="135" t="s">
        <v>397</v>
      </c>
      <c r="E28" s="139"/>
      <c r="F28" s="138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25.5">
      <c r="A29" s="120">
        <f>IF((SUM('Раздел 2'!C40:C40)&gt;=SUM('Раздел 2'!Y40:AB40)),"","Неверно!")</f>
      </c>
      <c r="B29" s="121">
        <v>125367</v>
      </c>
      <c r="C29" s="135" t="s">
        <v>1073</v>
      </c>
      <c r="D29" s="135" t="s">
        <v>397</v>
      </c>
      <c r="E29" s="139"/>
      <c r="F29" s="138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25.5">
      <c r="A30" s="120">
        <f>IF((SUM('Раздел 2'!C41:C41)&gt;=SUM('Раздел 2'!Y41:AB41)),"","Неверно!")</f>
      </c>
      <c r="B30" s="121">
        <v>125367</v>
      </c>
      <c r="C30" s="135" t="s">
        <v>1074</v>
      </c>
      <c r="D30" s="135" t="s">
        <v>397</v>
      </c>
      <c r="E30" s="139"/>
      <c r="F30" s="138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25.5">
      <c r="A31" s="120">
        <f>IF((SUM('Раздел 2'!C42:C42)&gt;=SUM('Раздел 2'!Y42:AB42)),"","Неверно!")</f>
      </c>
      <c r="B31" s="121">
        <v>125367</v>
      </c>
      <c r="C31" s="135" t="s">
        <v>1075</v>
      </c>
      <c r="D31" s="135" t="s">
        <v>397</v>
      </c>
      <c r="E31" s="139"/>
      <c r="F31" s="138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25.5">
      <c r="A32" s="120">
        <f>IF((SUM('Раздел 2'!C43:C43)&gt;=SUM('Раздел 2'!Y43:AB43)),"","Неверно!")</f>
      </c>
      <c r="B32" s="121">
        <v>125367</v>
      </c>
      <c r="C32" s="135" t="s">
        <v>1076</v>
      </c>
      <c r="D32" s="135" t="s">
        <v>397</v>
      </c>
      <c r="E32" s="139"/>
      <c r="F32" s="138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25.5">
      <c r="A33" s="120">
        <f>IF((SUM('Раздел 2'!C44:C44)&gt;=SUM('Раздел 2'!Y44:AB44)),"","Неверно!")</f>
      </c>
      <c r="B33" s="121">
        <v>125367</v>
      </c>
      <c r="C33" s="135" t="s">
        <v>1077</v>
      </c>
      <c r="D33" s="135" t="s">
        <v>397</v>
      </c>
      <c r="E33" s="139"/>
      <c r="F33" s="138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25.5">
      <c r="A34" s="120">
        <f>IF((SUM('Раздел 2'!C45:C45)&gt;=SUM('Раздел 2'!Y45:AB45)),"","Неверно!")</f>
      </c>
      <c r="B34" s="121">
        <v>125367</v>
      </c>
      <c r="C34" s="135" t="s">
        <v>1078</v>
      </c>
      <c r="D34" s="135" t="s">
        <v>397</v>
      </c>
      <c r="E34" s="139"/>
      <c r="F34" s="138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25.5">
      <c r="A35" s="120">
        <f>IF((SUM('Раздел 2'!C46:C46)&gt;=SUM('Раздел 2'!Y46:AB46)),"","Неверно!")</f>
      </c>
      <c r="B35" s="121">
        <v>125367</v>
      </c>
      <c r="C35" s="135" t="s">
        <v>1079</v>
      </c>
      <c r="D35" s="135" t="s">
        <v>397</v>
      </c>
      <c r="E35" s="139"/>
      <c r="F35" s="138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25.5">
      <c r="A36" s="120">
        <f>IF((SUM('Раздел 2'!C47:C47)&gt;=SUM('Раздел 2'!Y47:AB47)),"","Неверно!")</f>
      </c>
      <c r="B36" s="121">
        <v>125367</v>
      </c>
      <c r="C36" s="135" t="s">
        <v>1080</v>
      </c>
      <c r="D36" s="135" t="s">
        <v>397</v>
      </c>
      <c r="E36" s="139"/>
      <c r="F36" s="138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25.5">
      <c r="A37" s="120">
        <f>IF((SUM('Раздел 2'!C48:C48)&gt;=SUM('Раздел 2'!Y48:AB48)),"","Неверно!")</f>
      </c>
      <c r="B37" s="121">
        <v>125367</v>
      </c>
      <c r="C37" s="135" t="s">
        <v>1081</v>
      </c>
      <c r="D37" s="135" t="s">
        <v>397</v>
      </c>
      <c r="E37" s="139"/>
      <c r="F37" s="138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25.5">
      <c r="A38" s="120">
        <f>IF((SUM('Раздел 2'!C49:C49)&gt;=SUM('Раздел 2'!Y49:AB49)),"","Неверно!")</f>
      </c>
      <c r="B38" s="121">
        <v>125367</v>
      </c>
      <c r="C38" s="135" t="s">
        <v>1082</v>
      </c>
      <c r="D38" s="135" t="s">
        <v>397</v>
      </c>
      <c r="E38" s="139"/>
      <c r="F38" s="138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25.5">
      <c r="A39" s="120">
        <f>IF((SUM('Раздел 2'!C50:C50)&gt;=SUM('Раздел 2'!Y50:AB50)),"","Неверно!")</f>
      </c>
      <c r="B39" s="121">
        <v>125367</v>
      </c>
      <c r="C39" s="135" t="s">
        <v>1083</v>
      </c>
      <c r="D39" s="135" t="s">
        <v>397</v>
      </c>
      <c r="E39" s="139"/>
      <c r="F39" s="138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25.5">
      <c r="A40" s="120">
        <f>IF((SUM('Раздел 2'!C51:C51)&gt;=SUM('Раздел 2'!Y51:AB51)),"","Неверно!")</f>
      </c>
      <c r="B40" s="121">
        <v>125367</v>
      </c>
      <c r="C40" s="135" t="s">
        <v>1084</v>
      </c>
      <c r="D40" s="135" t="s">
        <v>397</v>
      </c>
      <c r="E40" s="139"/>
      <c r="F40" s="138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25.5">
      <c r="A41" s="120">
        <f>IF((SUM('Раздел 2'!C52:C52)&gt;=SUM('Раздел 2'!Y52:AB52)),"","Неверно!")</f>
      </c>
      <c r="B41" s="121">
        <v>125367</v>
      </c>
      <c r="C41" s="135" t="s">
        <v>1085</v>
      </c>
      <c r="D41" s="135" t="s">
        <v>397</v>
      </c>
      <c r="E41" s="139"/>
      <c r="F41" s="138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25.5">
      <c r="A42" s="120">
        <f>IF((SUM('Раздел 2'!C53:C53)&gt;=SUM('Раздел 2'!Y53:AB53)),"","Неверно!")</f>
      </c>
      <c r="B42" s="121">
        <v>125367</v>
      </c>
      <c r="C42" s="135" t="s">
        <v>1086</v>
      </c>
      <c r="D42" s="135" t="s">
        <v>397</v>
      </c>
      <c r="E42" s="139"/>
      <c r="F42" s="138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25.5">
      <c r="A43" s="120">
        <f>IF((SUM('Раздел 2'!C54:C54)&gt;=SUM('Раздел 2'!Y54:AB54)),"","Неверно!")</f>
      </c>
      <c r="B43" s="121">
        <v>125367</v>
      </c>
      <c r="C43" s="135" t="s">
        <v>1087</v>
      </c>
      <c r="D43" s="135" t="s">
        <v>397</v>
      </c>
      <c r="E43" s="139"/>
      <c r="F43" s="138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25.5">
      <c r="A44" s="120">
        <f>IF((SUM('Раздел 2'!C55:C55)&gt;=SUM('Раздел 2'!Y55:AB55)),"","Неверно!")</f>
      </c>
      <c r="B44" s="121">
        <v>125367</v>
      </c>
      <c r="C44" s="135" t="s">
        <v>1088</v>
      </c>
      <c r="D44" s="135" t="s">
        <v>397</v>
      </c>
      <c r="E44" s="139"/>
      <c r="F44" s="138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25.5">
      <c r="A45" s="120">
        <f>IF((SUM('Раздел 2'!C56:C56)&gt;=SUM('Раздел 2'!Y56:AB56)),"","Неверно!")</f>
      </c>
      <c r="B45" s="121">
        <v>125367</v>
      </c>
      <c r="C45" s="135" t="s">
        <v>1089</v>
      </c>
      <c r="D45" s="135" t="s">
        <v>397</v>
      </c>
      <c r="E45" s="139"/>
      <c r="F45" s="138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25.5">
      <c r="A46" s="120">
        <f>IF((SUM('Раздел 2'!C57:C57)&gt;=SUM('Раздел 2'!Y57:AB57)),"","Неверно!")</f>
      </c>
      <c r="B46" s="121">
        <v>125367</v>
      </c>
      <c r="C46" s="135" t="s">
        <v>1090</v>
      </c>
      <c r="D46" s="135" t="s">
        <v>397</v>
      </c>
      <c r="E46" s="139"/>
      <c r="F46" s="138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25.5">
      <c r="A47" s="120">
        <f>IF((SUM('Раздел 2'!C58:C58)&gt;=SUM('Раздел 2'!Y58:AB58)),"","Неверно!")</f>
      </c>
      <c r="B47" s="121">
        <v>125367</v>
      </c>
      <c r="C47" s="135" t="s">
        <v>1091</v>
      </c>
      <c r="D47" s="135" t="s">
        <v>397</v>
      </c>
      <c r="E47" s="139"/>
      <c r="F47" s="138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25.5">
      <c r="A48" s="120">
        <f>IF((SUM('Раздел 2'!C59:C59)&gt;=SUM('Раздел 2'!Y59:AB59)),"","Неверно!")</f>
      </c>
      <c r="B48" s="121">
        <v>125367</v>
      </c>
      <c r="C48" s="135" t="s">
        <v>1092</v>
      </c>
      <c r="D48" s="135" t="s">
        <v>397</v>
      </c>
      <c r="E48" s="139"/>
      <c r="F48" s="138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25.5">
      <c r="A49" s="120">
        <f>IF((SUM('Раздел 2'!C60:C60)&gt;=SUM('Раздел 2'!Y60:AB60)),"","Неверно!")</f>
      </c>
      <c r="B49" s="121">
        <v>125367</v>
      </c>
      <c r="C49" s="135" t="s">
        <v>1093</v>
      </c>
      <c r="D49" s="135" t="s">
        <v>397</v>
      </c>
      <c r="E49" s="139"/>
      <c r="F49" s="138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25.5">
      <c r="A50" s="120">
        <f>IF((SUM('Раздел 2'!C61:C61)&gt;=SUM('Раздел 2'!Y61:AB61)),"","Неверно!")</f>
      </c>
      <c r="B50" s="121">
        <v>125367</v>
      </c>
      <c r="C50" s="135" t="s">
        <v>1094</v>
      </c>
      <c r="D50" s="135" t="s">
        <v>397</v>
      </c>
      <c r="E50" s="139"/>
      <c r="F50" s="138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25.5">
      <c r="A51" s="120">
        <f>IF((SUM('Раздел 2'!C62:C62)&gt;=SUM('Раздел 2'!Y62:AB62)),"","Неверно!")</f>
      </c>
      <c r="B51" s="121">
        <v>125367</v>
      </c>
      <c r="C51" s="135" t="s">
        <v>1095</v>
      </c>
      <c r="D51" s="135" t="s">
        <v>397</v>
      </c>
      <c r="E51" s="139"/>
      <c r="F51" s="138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25.5">
      <c r="A52" s="120">
        <f>IF((SUM('Раздел 2'!C63:C63)&gt;=SUM('Раздел 2'!Y63:AB63)),"","Неверно!")</f>
      </c>
      <c r="B52" s="121">
        <v>125367</v>
      </c>
      <c r="C52" s="135" t="s">
        <v>1096</v>
      </c>
      <c r="D52" s="135" t="s">
        <v>397</v>
      </c>
      <c r="E52" s="139"/>
      <c r="F52" s="138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25.5">
      <c r="A53" s="120">
        <f>IF((SUM('Раздел 2'!C64:C64)&gt;=SUM('Раздел 2'!Y64:AB64)),"","Неверно!")</f>
      </c>
      <c r="B53" s="121">
        <v>125367</v>
      </c>
      <c r="C53" s="135" t="s">
        <v>1097</v>
      </c>
      <c r="D53" s="135" t="s">
        <v>397</v>
      </c>
      <c r="E53" s="139"/>
      <c r="F53" s="138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25.5">
      <c r="A54" s="120">
        <f>IF((SUM('Раздел 2'!C65:C65)&gt;=SUM('Раздел 2'!Y65:AB65)),"","Неверно!")</f>
      </c>
      <c r="B54" s="121">
        <v>125367</v>
      </c>
      <c r="C54" s="135" t="s">
        <v>1098</v>
      </c>
      <c r="D54" s="135" t="s">
        <v>397</v>
      </c>
      <c r="E54" s="139"/>
      <c r="F54" s="138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25.5">
      <c r="A55" s="120">
        <f>IF((SUM('Раздел 2'!C66:C66)&gt;=SUM('Раздел 2'!Y66:AB66)),"","Неверно!")</f>
      </c>
      <c r="B55" s="121">
        <v>125367</v>
      </c>
      <c r="C55" s="135" t="s">
        <v>1099</v>
      </c>
      <c r="D55" s="135" t="s">
        <v>397</v>
      </c>
      <c r="E55" s="139"/>
      <c r="F55" s="138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25.5">
      <c r="A56" s="120">
        <f>IF((SUM('Раздел 2'!C67:C67)&gt;=SUM('Раздел 2'!Y67:AB67)),"","Неверно!")</f>
      </c>
      <c r="B56" s="121">
        <v>125367</v>
      </c>
      <c r="C56" s="135" t="s">
        <v>1100</v>
      </c>
      <c r="D56" s="135" t="s">
        <v>397</v>
      </c>
      <c r="E56" s="139"/>
      <c r="F56" s="138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25.5">
      <c r="A57" s="120">
        <f>IF((SUM('Раздел 2'!C68:C68)&gt;=SUM('Раздел 2'!Y68:AB68)),"","Неверно!")</f>
      </c>
      <c r="B57" s="121">
        <v>125367</v>
      </c>
      <c r="C57" s="135" t="s">
        <v>1101</v>
      </c>
      <c r="D57" s="135" t="s">
        <v>397</v>
      </c>
      <c r="E57" s="139"/>
      <c r="F57" s="138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25.5">
      <c r="A58" s="120">
        <f>IF((SUM('Раздел 2'!C69:C69)&gt;=SUM('Раздел 2'!Y69:AB69)),"","Неверно!")</f>
      </c>
      <c r="B58" s="121">
        <v>125367</v>
      </c>
      <c r="C58" s="135" t="s">
        <v>1102</v>
      </c>
      <c r="D58" s="135" t="s">
        <v>397</v>
      </c>
      <c r="E58" s="139"/>
      <c r="F58" s="138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25.5">
      <c r="A59" s="120">
        <f>IF((SUM('Раздел 2'!C70:C70)&gt;=SUM('Раздел 2'!Y70:AB70)),"","Неверно!")</f>
      </c>
      <c r="B59" s="121">
        <v>125367</v>
      </c>
      <c r="C59" s="135" t="s">
        <v>1103</v>
      </c>
      <c r="D59" s="135" t="s">
        <v>397</v>
      </c>
      <c r="E59" s="139"/>
      <c r="F59" s="138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25.5">
      <c r="A60" s="120">
        <f>IF((SUM('Раздел 2'!C71:C71)&gt;=SUM('Раздел 2'!Y71:AB71)),"","Неверно!")</f>
      </c>
      <c r="B60" s="121">
        <v>125367</v>
      </c>
      <c r="C60" s="135" t="s">
        <v>1104</v>
      </c>
      <c r="D60" s="135" t="s">
        <v>397</v>
      </c>
      <c r="E60" s="139"/>
      <c r="F60" s="138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25.5">
      <c r="A61" s="120">
        <f>IF((SUM('Раздел 2'!C72:C72)&gt;=SUM('Раздел 2'!Y72:AB72)),"","Неверно!")</f>
      </c>
      <c r="B61" s="121">
        <v>125367</v>
      </c>
      <c r="C61" s="135" t="s">
        <v>1105</v>
      </c>
      <c r="D61" s="135" t="s">
        <v>397</v>
      </c>
      <c r="E61" s="139"/>
      <c r="F61" s="138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25.5">
      <c r="A62" s="120">
        <f>IF((SUM('Раздел 2'!C73:C73)&gt;=SUM('Раздел 2'!Y73:AB73)),"","Неверно!")</f>
      </c>
      <c r="B62" s="121">
        <v>125367</v>
      </c>
      <c r="C62" s="135" t="s">
        <v>1106</v>
      </c>
      <c r="D62" s="135" t="s">
        <v>397</v>
      </c>
      <c r="E62" s="139"/>
      <c r="F62" s="138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25.5">
      <c r="A63" s="120">
        <f>IF((SUM('Раздел 2'!C74:C74)&gt;=SUM('Раздел 2'!Y74:AB74)),"","Неверно!")</f>
      </c>
      <c r="B63" s="121">
        <v>125367</v>
      </c>
      <c r="C63" s="135" t="s">
        <v>1107</v>
      </c>
      <c r="D63" s="135" t="s">
        <v>397</v>
      </c>
      <c r="E63" s="139"/>
      <c r="F63" s="138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25.5">
      <c r="A64" s="120">
        <f>IF((SUM('Раздел 2'!C75:C75)&gt;=SUM('Раздел 2'!Y75:AB75)),"","Неверно!")</f>
      </c>
      <c r="B64" s="121">
        <v>125367</v>
      </c>
      <c r="C64" s="135" t="s">
        <v>1108</v>
      </c>
      <c r="D64" s="135" t="s">
        <v>397</v>
      </c>
      <c r="E64" s="139"/>
      <c r="F64" s="138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25.5">
      <c r="A65" s="120">
        <f>IF((SUM('Раздел 2'!C76:C76)&gt;=SUM('Раздел 2'!Y76:AB76)),"","Неверно!")</f>
      </c>
      <c r="B65" s="121">
        <v>125367</v>
      </c>
      <c r="C65" s="135" t="s">
        <v>1109</v>
      </c>
      <c r="D65" s="135" t="s">
        <v>397</v>
      </c>
      <c r="E65" s="139"/>
      <c r="F65" s="138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25.5">
      <c r="A66" s="120">
        <f>IF((SUM('Раздел 2'!C77:C77)&gt;=SUM('Раздел 2'!Y77:AB77)),"","Неверно!")</f>
      </c>
      <c r="B66" s="121">
        <v>125367</v>
      </c>
      <c r="C66" s="135" t="s">
        <v>1110</v>
      </c>
      <c r="D66" s="135" t="s">
        <v>397</v>
      </c>
      <c r="E66" s="139"/>
      <c r="F66" s="138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25.5">
      <c r="A67" s="120">
        <f>IF((SUM('Раздел 2'!C78:C78)&gt;=SUM('Раздел 2'!Y78:AB78)),"","Неверно!")</f>
      </c>
      <c r="B67" s="121">
        <v>125367</v>
      </c>
      <c r="C67" s="135" t="s">
        <v>1111</v>
      </c>
      <c r="D67" s="135" t="s">
        <v>397</v>
      </c>
      <c r="E67" s="139"/>
      <c r="F67" s="138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25.5">
      <c r="A68" s="120">
        <f>IF((SUM('Раздел 2'!C79:C79)&gt;=SUM('Раздел 2'!Y79:AB79)),"","Неверно!")</f>
      </c>
      <c r="B68" s="121">
        <v>125367</v>
      </c>
      <c r="C68" s="135" t="s">
        <v>1112</v>
      </c>
      <c r="D68" s="135" t="s">
        <v>397</v>
      </c>
      <c r="E68" s="139"/>
      <c r="F68" s="138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25.5">
      <c r="A69" s="120">
        <f>IF((SUM('Раздел 2'!C80:C80)&gt;=SUM('Раздел 2'!Y80:AB80)),"","Неверно!")</f>
      </c>
      <c r="B69" s="121">
        <v>125367</v>
      </c>
      <c r="C69" s="135" t="s">
        <v>1113</v>
      </c>
      <c r="D69" s="135" t="s">
        <v>397</v>
      </c>
      <c r="E69" s="139"/>
      <c r="F69" s="138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25.5">
      <c r="A70" s="120">
        <f>IF((SUM('Раздел 2'!C81:C81)&gt;=SUM('Раздел 2'!Y81:AB81)),"","Неверно!")</f>
      </c>
      <c r="B70" s="121">
        <v>125367</v>
      </c>
      <c r="C70" s="135" t="s">
        <v>1114</v>
      </c>
      <c r="D70" s="135" t="s">
        <v>397</v>
      </c>
      <c r="E70" s="139"/>
      <c r="F70" s="138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25.5">
      <c r="A71" s="120">
        <f>IF((SUM('Раздел 2'!C82:C82)&gt;=SUM('Раздел 2'!Y82:AB82)),"","Неверно!")</f>
      </c>
      <c r="B71" s="121">
        <v>125367</v>
      </c>
      <c r="C71" s="135" t="s">
        <v>1115</v>
      </c>
      <c r="D71" s="135" t="s">
        <v>397</v>
      </c>
      <c r="E71" s="139"/>
      <c r="F71" s="138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25.5">
      <c r="A72" s="120">
        <f>IF((SUM('Раздел 2'!C83:C83)&gt;=SUM('Раздел 2'!Y83:AB83)),"","Неверно!")</f>
      </c>
      <c r="B72" s="121">
        <v>125367</v>
      </c>
      <c r="C72" s="135" t="s">
        <v>1116</v>
      </c>
      <c r="D72" s="135" t="s">
        <v>397</v>
      </c>
      <c r="E72" s="139"/>
      <c r="F72" s="138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25.5">
      <c r="A73" s="120">
        <f>IF((SUM('Раздел 2'!C84:C84)&gt;=SUM('Раздел 2'!Y84:AB84)),"","Неверно!")</f>
      </c>
      <c r="B73" s="121">
        <v>125367</v>
      </c>
      <c r="C73" s="135" t="s">
        <v>1117</v>
      </c>
      <c r="D73" s="135" t="s">
        <v>397</v>
      </c>
      <c r="E73" s="139"/>
      <c r="F73" s="138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25.5">
      <c r="A74" s="120">
        <f>IF((SUM('Раздел 2'!C85:C85)&gt;=SUM('Раздел 2'!Y85:AB85)),"","Неверно!")</f>
      </c>
      <c r="B74" s="121">
        <v>125367</v>
      </c>
      <c r="C74" s="135" t="s">
        <v>1118</v>
      </c>
      <c r="D74" s="135" t="s">
        <v>397</v>
      </c>
      <c r="E74" s="139"/>
      <c r="F74" s="138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25.5">
      <c r="A75" s="120">
        <f>IF((SUM('Раздел 2'!C86:C86)&gt;=SUM('Раздел 2'!Y86:AB86)),"","Неверно!")</f>
      </c>
      <c r="B75" s="121">
        <v>125367</v>
      </c>
      <c r="C75" s="135" t="s">
        <v>1119</v>
      </c>
      <c r="D75" s="135" t="s">
        <v>397</v>
      </c>
      <c r="E75" s="139"/>
      <c r="F75" s="138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25.5">
      <c r="A76" s="120">
        <f>IF((SUM('Раздел 2'!C87:C87)&gt;=SUM('Раздел 2'!Y87:AB87)),"","Неверно!")</f>
      </c>
      <c r="B76" s="121">
        <v>125367</v>
      </c>
      <c r="C76" s="135" t="s">
        <v>1120</v>
      </c>
      <c r="D76" s="135" t="s">
        <v>397</v>
      </c>
      <c r="E76" s="139"/>
      <c r="F76" s="138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25.5">
      <c r="A77" s="120">
        <f>IF((SUM('Раздел 2'!C88:C88)&gt;=SUM('Раздел 2'!Y88:AB88)),"","Неверно!")</f>
      </c>
      <c r="B77" s="121">
        <v>125367</v>
      </c>
      <c r="C77" s="135" t="s">
        <v>1121</v>
      </c>
      <c r="D77" s="135" t="s">
        <v>397</v>
      </c>
      <c r="E77" s="139"/>
      <c r="F77" s="138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25.5">
      <c r="A78" s="120">
        <f>IF((SUM('Раздел 2'!C89:C89)&gt;=SUM('Раздел 2'!Y89:AB89)),"","Неверно!")</f>
      </c>
      <c r="B78" s="121">
        <v>125367</v>
      </c>
      <c r="C78" s="135" t="s">
        <v>1122</v>
      </c>
      <c r="D78" s="135" t="s">
        <v>397</v>
      </c>
      <c r="E78" s="139"/>
      <c r="F78" s="138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25.5">
      <c r="A79" s="120">
        <f>IF((SUM('Раздел 2'!C90:C90)&gt;=SUM('Раздел 2'!Y90:AB90)),"","Неверно!")</f>
      </c>
      <c r="B79" s="121">
        <v>125367</v>
      </c>
      <c r="C79" s="135" t="s">
        <v>1123</v>
      </c>
      <c r="D79" s="135" t="s">
        <v>397</v>
      </c>
      <c r="E79" s="139"/>
      <c r="F79" s="138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25.5">
      <c r="A80" s="120">
        <f>IF((SUM('Раздел 2'!C91:C91)&gt;=SUM('Раздел 2'!Y91:AB91)),"","Неверно!")</f>
      </c>
      <c r="B80" s="121">
        <v>125367</v>
      </c>
      <c r="C80" s="135" t="s">
        <v>1124</v>
      </c>
      <c r="D80" s="135" t="s">
        <v>397</v>
      </c>
      <c r="E80" s="139"/>
      <c r="F80" s="138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25.5">
      <c r="A81" s="120">
        <f>IF((SUM('Раздел 2'!C92:C92)&gt;=SUM('Раздел 2'!Y92:AB92)),"","Неверно!")</f>
      </c>
      <c r="B81" s="121">
        <v>125367</v>
      </c>
      <c r="C81" s="135" t="s">
        <v>1125</v>
      </c>
      <c r="D81" s="135" t="s">
        <v>397</v>
      </c>
      <c r="E81" s="139"/>
      <c r="F81" s="138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25.5">
      <c r="A82" s="120">
        <f>IF((SUM('Раздел 2'!C93:C93)&gt;=SUM('Раздел 2'!Y93:AB93)),"","Неверно!")</f>
      </c>
      <c r="B82" s="121">
        <v>125367</v>
      </c>
      <c r="C82" s="135" t="s">
        <v>1126</v>
      </c>
      <c r="D82" s="135" t="s">
        <v>397</v>
      </c>
      <c r="E82" s="139"/>
      <c r="F82" s="138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25.5">
      <c r="A83" s="120">
        <f>IF((SUM('Раздел 2'!C94:C94)&gt;=SUM('Раздел 2'!Y94:AB94)),"","Неверно!")</f>
      </c>
      <c r="B83" s="121">
        <v>125367</v>
      </c>
      <c r="C83" s="135" t="s">
        <v>1127</v>
      </c>
      <c r="D83" s="135" t="s">
        <v>397</v>
      </c>
      <c r="E83" s="139"/>
      <c r="F83" s="138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25.5">
      <c r="A84" s="120">
        <f>IF((SUM('Раздел 2'!C95:C95)&gt;=SUM('Раздел 2'!Y95:AB95)),"","Неверно!")</f>
      </c>
      <c r="B84" s="121">
        <v>125367</v>
      </c>
      <c r="C84" s="135" t="s">
        <v>1128</v>
      </c>
      <c r="D84" s="135" t="s">
        <v>397</v>
      </c>
      <c r="E84" s="139"/>
      <c r="F84" s="138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25.5">
      <c r="A85" s="120">
        <f>IF((SUM('Раздел 2'!C96:C96)&gt;=SUM('Раздел 2'!Y96:AB96)),"","Неверно!")</f>
      </c>
      <c r="B85" s="121">
        <v>125367</v>
      </c>
      <c r="C85" s="135" t="s">
        <v>1129</v>
      </c>
      <c r="D85" s="135" t="s">
        <v>397</v>
      </c>
      <c r="E85" s="139"/>
      <c r="F85" s="138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25.5">
      <c r="A86" s="120">
        <f>IF((SUM('Раздел 2'!C97:C97)&gt;=SUM('Раздел 2'!Y97:AB97)),"","Неверно!")</f>
      </c>
      <c r="B86" s="121">
        <v>125367</v>
      </c>
      <c r="C86" s="135" t="s">
        <v>1130</v>
      </c>
      <c r="D86" s="135" t="s">
        <v>397</v>
      </c>
      <c r="E86" s="139"/>
      <c r="F86" s="138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25.5">
      <c r="A87" s="120">
        <f>IF((SUM('Раздел 2'!C98:C98)&gt;=SUM('Раздел 2'!Y98:AB98)),"","Неверно!")</f>
      </c>
      <c r="B87" s="121">
        <v>125367</v>
      </c>
      <c r="C87" s="135" t="s">
        <v>1131</v>
      </c>
      <c r="D87" s="135" t="s">
        <v>397</v>
      </c>
      <c r="E87" s="139"/>
      <c r="F87" s="138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25.5">
      <c r="A88" s="120">
        <f>IF((SUM('Раздел 2'!C99:C99)&gt;=SUM('Раздел 2'!Y99:AB99)),"","Неверно!")</f>
      </c>
      <c r="B88" s="121">
        <v>125367</v>
      </c>
      <c r="C88" s="135" t="s">
        <v>1132</v>
      </c>
      <c r="D88" s="135" t="s">
        <v>397</v>
      </c>
      <c r="E88" s="139"/>
      <c r="F88" s="138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25.5">
      <c r="A89" s="120">
        <f>IF((SUM('Раздел 2'!C100:C100)&gt;=SUM('Раздел 2'!Y100:AB100)),"","Неверно!")</f>
      </c>
      <c r="B89" s="121">
        <v>125367</v>
      </c>
      <c r="C89" s="135" t="s">
        <v>1133</v>
      </c>
      <c r="D89" s="135" t="s">
        <v>397</v>
      </c>
      <c r="E89" s="139"/>
      <c r="F89" s="138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25.5">
      <c r="A90" s="120">
        <f>IF((SUM('Раздел 2'!C101:C101)&gt;=SUM('Раздел 2'!Y101:AB101)),"","Неверно!")</f>
      </c>
      <c r="B90" s="121">
        <v>125367</v>
      </c>
      <c r="C90" s="135" t="s">
        <v>1134</v>
      </c>
      <c r="D90" s="135" t="s">
        <v>397</v>
      </c>
      <c r="E90" s="139"/>
      <c r="F90" s="138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6" ht="25.5">
      <c r="A91" s="120">
        <f>IF((SUM('Раздел 2'!C102:C102)&gt;=SUM('Раздел 2'!Y102:AB102)),"","Неверно!")</f>
      </c>
      <c r="B91" s="121">
        <v>125367</v>
      </c>
      <c r="C91" s="135" t="s">
        <v>1135</v>
      </c>
      <c r="D91" s="135" t="s">
        <v>397</v>
      </c>
      <c r="E91" s="139"/>
      <c r="F91" s="138" t="str">
        <f>IF(('ФЛК (информационный)'!A91="Неверно!")*('ФЛК (информационный)'!E91=""),"Внести подтверждение к нарушенному информационному ФЛК"," ")</f>
        <v> </v>
      </c>
    </row>
    <row r="92" spans="1:6" ht="25.5">
      <c r="A92" s="120">
        <f>IF((SUM('Раздел 2'!C103:C103)&gt;=SUM('Раздел 2'!Y103:AB103)),"","Неверно!")</f>
      </c>
      <c r="B92" s="121">
        <v>125367</v>
      </c>
      <c r="C92" s="135" t="s">
        <v>1136</v>
      </c>
      <c r="D92" s="135" t="s">
        <v>397</v>
      </c>
      <c r="E92" s="139"/>
      <c r="F92" s="138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25.5">
      <c r="A93" s="120">
        <f>IF((SUM('Раздел 2'!C104:C104)&gt;=SUM('Раздел 2'!Y104:AB104)),"","Неверно!")</f>
      </c>
      <c r="B93" s="121">
        <v>125367</v>
      </c>
      <c r="C93" s="135" t="s">
        <v>1137</v>
      </c>
      <c r="D93" s="135" t="s">
        <v>397</v>
      </c>
      <c r="E93" s="139"/>
      <c r="F93" s="138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25.5">
      <c r="A94" s="120">
        <f>IF((SUM('Раздел 2'!C105:C105)&gt;=SUM('Раздел 2'!Y105:AB105)),"","Неверно!")</f>
      </c>
      <c r="B94" s="121">
        <v>125367</v>
      </c>
      <c r="C94" s="135" t="s">
        <v>1138</v>
      </c>
      <c r="D94" s="135" t="s">
        <v>397</v>
      </c>
      <c r="E94" s="139"/>
      <c r="F94" s="138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25.5">
      <c r="A95" s="120">
        <f>IF((SUM('Раздел 2'!C106:C106)&gt;=SUM('Раздел 2'!Y106:AB106)),"","Неверно!")</f>
      </c>
      <c r="B95" s="121">
        <v>125367</v>
      </c>
      <c r="C95" s="135" t="s">
        <v>1139</v>
      </c>
      <c r="D95" s="135" t="s">
        <v>397</v>
      </c>
      <c r="E95" s="139"/>
      <c r="F95" s="138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ht="25.5">
      <c r="A96" s="120">
        <f>IF((SUM('Раздел 2'!C107:C107)&gt;=SUM('Раздел 2'!Y107:AB107)),"","Неверно!")</f>
      </c>
      <c r="B96" s="121">
        <v>125367</v>
      </c>
      <c r="C96" s="135" t="s">
        <v>1140</v>
      </c>
      <c r="D96" s="135" t="s">
        <v>397</v>
      </c>
      <c r="E96" s="139"/>
      <c r="F96" s="138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ht="25.5">
      <c r="A97" s="120">
        <f>IF((SUM('Раздел 2'!C108:C108)&gt;=SUM('Раздел 2'!Y108:AB108)),"","Неверно!")</f>
      </c>
      <c r="B97" s="121">
        <v>125367</v>
      </c>
      <c r="C97" s="135" t="s">
        <v>1141</v>
      </c>
      <c r="D97" s="135" t="s">
        <v>397</v>
      </c>
      <c r="E97" s="139"/>
      <c r="F97" s="138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ht="25.5">
      <c r="A98" s="120">
        <f>IF((SUM('Раздел 2'!C109:C109)&gt;=SUM('Раздел 2'!Y109:AB109)),"","Неверно!")</f>
      </c>
      <c r="B98" s="121">
        <v>125367</v>
      </c>
      <c r="C98" s="135" t="s">
        <v>1142</v>
      </c>
      <c r="D98" s="135" t="s">
        <v>397</v>
      </c>
      <c r="E98" s="139"/>
      <c r="F98" s="138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ht="25.5">
      <c r="A99" s="120">
        <f>IF((SUM('Раздел 2'!C110:C110)&gt;=SUM('Раздел 2'!Y110:AB110)),"","Неверно!")</f>
      </c>
      <c r="B99" s="121">
        <v>125367</v>
      </c>
      <c r="C99" s="135" t="s">
        <v>1143</v>
      </c>
      <c r="D99" s="135" t="s">
        <v>397</v>
      </c>
      <c r="E99" s="139"/>
      <c r="F99" s="138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  <row r="100" spans="1:6" ht="25.5">
      <c r="A100" s="120">
        <f>IF((SUM('Раздел 2'!C111:C111)&gt;=SUM('Раздел 2'!Y111:AB111)),"","Неверно!")</f>
      </c>
      <c r="B100" s="121">
        <v>125367</v>
      </c>
      <c r="C100" s="135" t="s">
        <v>1144</v>
      </c>
      <c r="D100" s="135" t="s">
        <v>397</v>
      </c>
      <c r="E100" s="139"/>
      <c r="F100" s="138" t="str">
        <f>IF(('ФЛК (информационный)'!A100="Неверно!")*('ФЛК (информационный)'!E100=""),"Внести подтверждение к нарушенному информационному ФЛК"," ")</f>
        <v> </v>
      </c>
    </row>
    <row r="101" spans="1:6" ht="38.25">
      <c r="A101" s="120">
        <f>IF((SUM('Раздел 2'!C112:C112)&gt;=SUM('Раздел 2'!Y112:AB112)),"","Неверно!")</f>
      </c>
      <c r="B101" s="121">
        <v>125367</v>
      </c>
      <c r="C101" s="135" t="s">
        <v>1145</v>
      </c>
      <c r="D101" s="135" t="s">
        <v>397</v>
      </c>
      <c r="E101" s="139"/>
      <c r="F101" s="138" t="str">
        <f>IF(('ФЛК (информационный)'!A101="Неверно!")*('ФЛК (информационный)'!E101=""),"Внести подтверждение к нарушенному информационному ФЛК"," ")</f>
        <v> </v>
      </c>
    </row>
    <row r="102" spans="1:6" ht="38.25">
      <c r="A102" s="120">
        <f>IF((SUM('Раздел 2'!C113:C113)&gt;=SUM('Раздел 2'!Y113:AB113)),"","Неверно!")</f>
      </c>
      <c r="B102" s="121">
        <v>125367</v>
      </c>
      <c r="C102" s="135" t="s">
        <v>1146</v>
      </c>
      <c r="D102" s="135" t="s">
        <v>397</v>
      </c>
      <c r="E102" s="139"/>
      <c r="F102" s="138" t="str">
        <f>IF(('ФЛК (информационный)'!A102="Неверно!")*('ФЛК (информационный)'!E102=""),"Внести подтверждение к нарушенному информационному ФЛК"," ")</f>
        <v> </v>
      </c>
    </row>
    <row r="103" spans="1:6" ht="38.25">
      <c r="A103" s="120">
        <f>IF((SUM('Раздел 2'!C114:C114)&gt;=SUM('Раздел 2'!Y114:AB114)),"","Неверно!")</f>
      </c>
      <c r="B103" s="121">
        <v>125367</v>
      </c>
      <c r="C103" s="135" t="s">
        <v>1147</v>
      </c>
      <c r="D103" s="135" t="s">
        <v>397</v>
      </c>
      <c r="E103" s="139"/>
      <c r="F103" s="138" t="str">
        <f>IF(('ФЛК (информационный)'!A103="Неверно!")*('ФЛК (информационный)'!E103=""),"Внести подтверждение к нарушенному информационному ФЛК"," ")</f>
        <v> </v>
      </c>
    </row>
    <row r="104" spans="1:6" ht="38.25">
      <c r="A104" s="120">
        <f>IF((SUM('Раздел 2'!C115:C115)&gt;=SUM('Раздел 2'!Y115:AB115)),"","Неверно!")</f>
      </c>
      <c r="B104" s="121">
        <v>125367</v>
      </c>
      <c r="C104" s="135" t="s">
        <v>1148</v>
      </c>
      <c r="D104" s="135" t="s">
        <v>397</v>
      </c>
      <c r="E104" s="139"/>
      <c r="F104" s="138" t="str">
        <f>IF(('ФЛК (информационный)'!A104="Неверно!")*('ФЛК (информационный)'!E104=""),"Внести подтверждение к нарушенному информационному ФЛК"," ")</f>
        <v> </v>
      </c>
    </row>
    <row r="105" spans="1:6" ht="38.25">
      <c r="A105" s="120">
        <f>IF((SUM('Раздел 2'!C116:C116)&gt;=SUM('Раздел 2'!Y116:AB116)),"","Неверно!")</f>
      </c>
      <c r="B105" s="121">
        <v>125367</v>
      </c>
      <c r="C105" s="135" t="s">
        <v>1149</v>
      </c>
      <c r="D105" s="135" t="s">
        <v>397</v>
      </c>
      <c r="E105" s="139"/>
      <c r="F105" s="138" t="str">
        <f>IF(('ФЛК (информационный)'!A105="Неверно!")*('ФЛК (информационный)'!E105=""),"Внести подтверждение к нарушенному информационному ФЛК"," ")</f>
        <v> </v>
      </c>
    </row>
    <row r="106" spans="1:6" ht="38.25">
      <c r="A106" s="120">
        <f>IF((SUM('Раздел 2'!C117:C117)&gt;=SUM('Раздел 2'!Y117:AB117)),"","Неверно!")</f>
      </c>
      <c r="B106" s="121">
        <v>125367</v>
      </c>
      <c r="C106" s="135" t="s">
        <v>1150</v>
      </c>
      <c r="D106" s="135" t="s">
        <v>397</v>
      </c>
      <c r="E106" s="139"/>
      <c r="F106" s="138" t="str">
        <f>IF(('ФЛК (информационный)'!A106="Неверно!")*('ФЛК (информационный)'!E106=""),"Внести подтверждение к нарушенному информационному ФЛК"," ")</f>
        <v> </v>
      </c>
    </row>
    <row r="107" spans="1:6" ht="38.25">
      <c r="A107" s="120">
        <f>IF((SUM('Раздел 2'!C118:C118)&gt;=SUM('Раздел 2'!Y118:AB118)),"","Неверно!")</f>
      </c>
      <c r="B107" s="121">
        <v>125367</v>
      </c>
      <c r="C107" s="135" t="s">
        <v>1151</v>
      </c>
      <c r="D107" s="135" t="s">
        <v>397</v>
      </c>
      <c r="E107" s="139"/>
      <c r="F107" s="138" t="str">
        <f>IF(('ФЛК (информационный)'!A107="Неверно!")*('ФЛК (информационный)'!E107=""),"Внести подтверждение к нарушенному информационному ФЛК"," ")</f>
        <v> </v>
      </c>
    </row>
    <row r="108" spans="1:6" ht="38.25">
      <c r="A108" s="120">
        <f>IF((SUM('Раздел 2'!C119:C119)&gt;=SUM('Раздел 2'!Y119:AB119)),"","Неверно!")</f>
      </c>
      <c r="B108" s="121">
        <v>125367</v>
      </c>
      <c r="C108" s="135" t="s">
        <v>1152</v>
      </c>
      <c r="D108" s="135" t="s">
        <v>397</v>
      </c>
      <c r="E108" s="139"/>
      <c r="F108" s="138" t="str">
        <f>IF(('ФЛК (информационный)'!A108="Неверно!")*('ФЛК (информационный)'!E108=""),"Внести подтверждение к нарушенному информационному ФЛК"," ")</f>
        <v> </v>
      </c>
    </row>
    <row r="109" spans="1:6" ht="38.25">
      <c r="A109" s="120">
        <f>IF((SUM('Раздел 2'!C120:C120)&gt;=SUM('Раздел 2'!Y120:AB120)),"","Неверно!")</f>
      </c>
      <c r="B109" s="121">
        <v>125367</v>
      </c>
      <c r="C109" s="135" t="s">
        <v>1153</v>
      </c>
      <c r="D109" s="135" t="s">
        <v>397</v>
      </c>
      <c r="E109" s="139"/>
      <c r="F109" s="138" t="str">
        <f>IF(('ФЛК (информационный)'!A109="Неверно!")*('ФЛК (информационный)'!E109=""),"Внести подтверждение к нарушенному информационному ФЛК"," ")</f>
        <v> </v>
      </c>
    </row>
    <row r="110" spans="1:6" ht="38.25">
      <c r="A110" s="120">
        <f>IF((SUM('Раздел 2'!C121:C121)&gt;=SUM('Раздел 2'!Y121:AB121)),"","Неверно!")</f>
      </c>
      <c r="B110" s="121">
        <v>125367</v>
      </c>
      <c r="C110" s="135" t="s">
        <v>1154</v>
      </c>
      <c r="D110" s="135" t="s">
        <v>397</v>
      </c>
      <c r="E110" s="139"/>
      <c r="F110" s="138" t="str">
        <f>IF(('ФЛК (информационный)'!A110="Неверно!")*('ФЛК (информационный)'!E110=""),"Внести подтверждение к нарушенному информационному ФЛК"," ")</f>
        <v> </v>
      </c>
    </row>
    <row r="111" spans="1:6" ht="25.5">
      <c r="A111" s="120">
        <f>IF((SUM('Раздел 2'!AS13:AS13)&lt;=SUM('Раздел 2'!AR13:AR13)),"","Неверно!")</f>
      </c>
      <c r="B111" s="121">
        <v>125368</v>
      </c>
      <c r="C111" s="135" t="s">
        <v>1155</v>
      </c>
      <c r="D111" s="135" t="s">
        <v>396</v>
      </c>
      <c r="E111" s="139"/>
      <c r="F111" s="138" t="str">
        <f>IF(('ФЛК (информационный)'!A111="Неверно!")*('ФЛК (информационный)'!E111=""),"Внести подтверждение к нарушенному информационному ФЛК"," ")</f>
        <v> </v>
      </c>
    </row>
    <row r="112" spans="1:6" ht="25.5">
      <c r="A112" s="120">
        <f>IF((SUM('Раздел 2'!AS14:AS14)&lt;=SUM('Раздел 2'!AR14:AR14)),"","Неверно!")</f>
      </c>
      <c r="B112" s="121">
        <v>125368</v>
      </c>
      <c r="C112" s="135" t="s">
        <v>1156</v>
      </c>
      <c r="D112" s="135" t="s">
        <v>396</v>
      </c>
      <c r="E112" s="139"/>
      <c r="F112" s="138" t="str">
        <f>IF(('ФЛК (информационный)'!A112="Неверно!")*('ФЛК (информационный)'!E112=""),"Внести подтверждение к нарушенному информационному ФЛК"," ")</f>
        <v> </v>
      </c>
    </row>
    <row r="113" spans="1:6" ht="25.5">
      <c r="A113" s="120">
        <f>IF((SUM('Раздел 2'!AS15:AS15)&lt;=SUM('Раздел 2'!AR15:AR15)),"","Неверно!")</f>
      </c>
      <c r="B113" s="121">
        <v>125368</v>
      </c>
      <c r="C113" s="135" t="s">
        <v>1157</v>
      </c>
      <c r="D113" s="135" t="s">
        <v>396</v>
      </c>
      <c r="E113" s="139"/>
      <c r="F113" s="138" t="str">
        <f>IF(('ФЛК (информационный)'!A113="Неверно!")*('ФЛК (информационный)'!E113=""),"Внести подтверждение к нарушенному информационному ФЛК"," ")</f>
        <v> </v>
      </c>
    </row>
    <row r="114" spans="1:6" ht="25.5">
      <c r="A114" s="120">
        <f>IF((SUM('Раздел 2'!AS16:AS16)&lt;=SUM('Раздел 2'!AR16:AR16)),"","Неверно!")</f>
      </c>
      <c r="B114" s="121">
        <v>125368</v>
      </c>
      <c r="C114" s="135" t="s">
        <v>1158</v>
      </c>
      <c r="D114" s="135" t="s">
        <v>396</v>
      </c>
      <c r="E114" s="139"/>
      <c r="F114" s="138" t="str">
        <f>IF(('ФЛК (информационный)'!A114="Неверно!")*('ФЛК (информационный)'!E114=""),"Внести подтверждение к нарушенному информационному ФЛК"," ")</f>
        <v> </v>
      </c>
    </row>
    <row r="115" spans="1:6" ht="25.5">
      <c r="A115" s="120">
        <f>IF((SUM('Раздел 2'!AS17:AS17)&lt;=SUM('Раздел 2'!AR17:AR17)),"","Неверно!")</f>
      </c>
      <c r="B115" s="121">
        <v>125368</v>
      </c>
      <c r="C115" s="135" t="s">
        <v>1159</v>
      </c>
      <c r="D115" s="135" t="s">
        <v>396</v>
      </c>
      <c r="E115" s="139"/>
      <c r="F115" s="138" t="str">
        <f>IF(('ФЛК (информационный)'!A115="Неверно!")*('ФЛК (информационный)'!E115=""),"Внести подтверждение к нарушенному информационному ФЛК"," ")</f>
        <v> </v>
      </c>
    </row>
    <row r="116" spans="1:6" ht="25.5">
      <c r="A116" s="120">
        <f>IF((SUM('Раздел 2'!AS18:AS18)&lt;=SUM('Раздел 2'!AR18:AR18)),"","Неверно!")</f>
      </c>
      <c r="B116" s="121">
        <v>125368</v>
      </c>
      <c r="C116" s="135" t="s">
        <v>1160</v>
      </c>
      <c r="D116" s="135" t="s">
        <v>396</v>
      </c>
      <c r="E116" s="139"/>
      <c r="F116" s="138" t="str">
        <f>IF(('ФЛК (информационный)'!A116="Неверно!")*('ФЛК (информационный)'!E116=""),"Внести подтверждение к нарушенному информационному ФЛК"," ")</f>
        <v> </v>
      </c>
    </row>
    <row r="117" spans="1:6" ht="25.5">
      <c r="A117" s="120">
        <f>IF((SUM('Раздел 2'!AS19:AS19)&lt;=SUM('Раздел 2'!AR19:AR19)),"","Неверно!")</f>
      </c>
      <c r="B117" s="121">
        <v>125368</v>
      </c>
      <c r="C117" s="135" t="s">
        <v>1161</v>
      </c>
      <c r="D117" s="135" t="s">
        <v>396</v>
      </c>
      <c r="E117" s="139"/>
      <c r="F117" s="138" t="str">
        <f>IF(('ФЛК (информационный)'!A117="Неверно!")*('ФЛК (информационный)'!E117=""),"Внести подтверждение к нарушенному информационному ФЛК"," ")</f>
        <v> </v>
      </c>
    </row>
    <row r="118" spans="1:6" ht="25.5">
      <c r="A118" s="120">
        <f>IF((SUM('Раздел 2'!AS20:AS20)&lt;=SUM('Раздел 2'!AR20:AR20)),"","Неверно!")</f>
      </c>
      <c r="B118" s="121">
        <v>125368</v>
      </c>
      <c r="C118" s="135" t="s">
        <v>1162</v>
      </c>
      <c r="D118" s="135" t="s">
        <v>396</v>
      </c>
      <c r="E118" s="139"/>
      <c r="F118" s="138" t="str">
        <f>IF(('ФЛК (информационный)'!A118="Неверно!")*('ФЛК (информационный)'!E118=""),"Внести подтверждение к нарушенному информационному ФЛК"," ")</f>
        <v> </v>
      </c>
    </row>
    <row r="119" spans="1:6" ht="25.5">
      <c r="A119" s="120">
        <f>IF((SUM('Раздел 2'!AS21:AS21)&lt;=SUM('Раздел 2'!AR21:AR21)),"","Неверно!")</f>
      </c>
      <c r="B119" s="121">
        <v>125368</v>
      </c>
      <c r="C119" s="135" t="s">
        <v>1163</v>
      </c>
      <c r="D119" s="135" t="s">
        <v>396</v>
      </c>
      <c r="E119" s="139"/>
      <c r="F119" s="138" t="str">
        <f>IF(('ФЛК (информационный)'!A119="Неверно!")*('ФЛК (информационный)'!E119=""),"Внести подтверждение к нарушенному информационному ФЛК"," ")</f>
        <v> </v>
      </c>
    </row>
    <row r="120" spans="1:6" ht="38.25">
      <c r="A120" s="120">
        <f>IF((SUM('Раздел 2'!AS22:AS22)&lt;=SUM('Раздел 2'!AR22:AR22)),"","Неверно!")</f>
      </c>
      <c r="B120" s="121">
        <v>125368</v>
      </c>
      <c r="C120" s="135" t="s">
        <v>1164</v>
      </c>
      <c r="D120" s="135" t="s">
        <v>396</v>
      </c>
      <c r="E120" s="139"/>
      <c r="F120" s="138" t="str">
        <f>IF(('ФЛК (информационный)'!A120="Неверно!")*('ФЛК (информационный)'!E120=""),"Внести подтверждение к нарушенному информационному ФЛК"," ")</f>
        <v> </v>
      </c>
    </row>
    <row r="121" spans="1:6" ht="38.25">
      <c r="A121" s="120">
        <f>IF((SUM('Раздел 2'!AS23:AS23)&lt;=SUM('Раздел 2'!AR23:AR23)),"","Неверно!")</f>
      </c>
      <c r="B121" s="121">
        <v>125368</v>
      </c>
      <c r="C121" s="135" t="s">
        <v>1165</v>
      </c>
      <c r="D121" s="135" t="s">
        <v>396</v>
      </c>
      <c r="E121" s="139"/>
      <c r="F121" s="138" t="str">
        <f>IF(('ФЛК (информационный)'!A121="Неверно!")*('ФЛК (информационный)'!E121=""),"Внести подтверждение к нарушенному информационному ФЛК"," ")</f>
        <v> </v>
      </c>
    </row>
    <row r="122" spans="1:6" ht="38.25">
      <c r="A122" s="120">
        <f>IF((SUM('Раздел 2'!AS24:AS24)&lt;=SUM('Раздел 2'!AR24:AR24)),"","Неверно!")</f>
      </c>
      <c r="B122" s="121">
        <v>125368</v>
      </c>
      <c r="C122" s="135" t="s">
        <v>1166</v>
      </c>
      <c r="D122" s="135" t="s">
        <v>396</v>
      </c>
      <c r="E122" s="139"/>
      <c r="F122" s="138" t="str">
        <f>IF(('ФЛК (информационный)'!A122="Неверно!")*('ФЛК (информационный)'!E122=""),"Внести подтверждение к нарушенному информационному ФЛК"," ")</f>
        <v> </v>
      </c>
    </row>
    <row r="123" spans="1:6" ht="38.25">
      <c r="A123" s="120">
        <f>IF((SUM('Раздел 2'!AS25:AS25)&lt;=SUM('Раздел 2'!AR25:AR25)),"","Неверно!")</f>
      </c>
      <c r="B123" s="121">
        <v>125368</v>
      </c>
      <c r="C123" s="135" t="s">
        <v>1167</v>
      </c>
      <c r="D123" s="135" t="s">
        <v>396</v>
      </c>
      <c r="E123" s="139"/>
      <c r="F123" s="138" t="str">
        <f>IF(('ФЛК (информационный)'!A123="Неверно!")*('ФЛК (информационный)'!E123=""),"Внести подтверждение к нарушенному информационному ФЛК"," ")</f>
        <v> </v>
      </c>
    </row>
    <row r="124" spans="1:6" ht="38.25">
      <c r="A124" s="120">
        <f>IF((SUM('Раздел 2'!AS26:AS26)&lt;=SUM('Раздел 2'!AR26:AR26)),"","Неверно!")</f>
      </c>
      <c r="B124" s="121">
        <v>125368</v>
      </c>
      <c r="C124" s="135" t="s">
        <v>1168</v>
      </c>
      <c r="D124" s="135" t="s">
        <v>396</v>
      </c>
      <c r="E124" s="139"/>
      <c r="F124" s="138" t="str">
        <f>IF(('ФЛК (информационный)'!A124="Неверно!")*('ФЛК (информационный)'!E124=""),"Внести подтверждение к нарушенному информационному ФЛК"," ")</f>
        <v> </v>
      </c>
    </row>
    <row r="125" spans="1:6" ht="38.25">
      <c r="A125" s="120">
        <f>IF((SUM('Раздел 2'!AS27:AS27)&lt;=SUM('Раздел 2'!AR27:AR27)),"","Неверно!")</f>
      </c>
      <c r="B125" s="121">
        <v>125368</v>
      </c>
      <c r="C125" s="135" t="s">
        <v>1169</v>
      </c>
      <c r="D125" s="135" t="s">
        <v>396</v>
      </c>
      <c r="E125" s="139"/>
      <c r="F125" s="138" t="str">
        <f>IF(('ФЛК (информационный)'!A125="Неверно!")*('ФЛК (информационный)'!E125=""),"Внести подтверждение к нарушенному информационному ФЛК"," ")</f>
        <v> </v>
      </c>
    </row>
    <row r="126" spans="1:6" ht="38.25">
      <c r="A126" s="120">
        <f>IF((SUM('Раздел 2'!AS28:AS28)&lt;=SUM('Раздел 2'!AR28:AR28)),"","Неверно!")</f>
      </c>
      <c r="B126" s="121">
        <v>125368</v>
      </c>
      <c r="C126" s="135" t="s">
        <v>1170</v>
      </c>
      <c r="D126" s="135" t="s">
        <v>396</v>
      </c>
      <c r="E126" s="139"/>
      <c r="F126" s="138" t="str">
        <f>IF(('ФЛК (информационный)'!A126="Неверно!")*('ФЛК (информационный)'!E126=""),"Внести подтверждение к нарушенному информационному ФЛК"," ")</f>
        <v> </v>
      </c>
    </row>
    <row r="127" spans="1:6" ht="38.25">
      <c r="A127" s="120">
        <f>IF((SUM('Раздел 2'!AS29:AS29)&lt;=SUM('Раздел 2'!AR29:AR29)),"","Неверно!")</f>
      </c>
      <c r="B127" s="121">
        <v>125368</v>
      </c>
      <c r="C127" s="135" t="s">
        <v>1171</v>
      </c>
      <c r="D127" s="135" t="s">
        <v>396</v>
      </c>
      <c r="E127" s="139"/>
      <c r="F127" s="138" t="str">
        <f>IF(('ФЛК (информационный)'!A127="Неверно!")*('ФЛК (информационный)'!E127=""),"Внести подтверждение к нарушенному информационному ФЛК"," ")</f>
        <v> </v>
      </c>
    </row>
    <row r="128" spans="1:6" ht="38.25">
      <c r="A128" s="120">
        <f>IF((SUM('Раздел 2'!AS30:AS30)&lt;=SUM('Раздел 2'!AR30:AR30)),"","Неверно!")</f>
      </c>
      <c r="B128" s="121">
        <v>125368</v>
      </c>
      <c r="C128" s="135" t="s">
        <v>1172</v>
      </c>
      <c r="D128" s="135" t="s">
        <v>396</v>
      </c>
      <c r="E128" s="139"/>
      <c r="F128" s="138" t="str">
        <f>IF(('ФЛК (информационный)'!A128="Неверно!")*('ФЛК (информационный)'!E128=""),"Внести подтверждение к нарушенному информационному ФЛК"," ")</f>
        <v> </v>
      </c>
    </row>
    <row r="129" spans="1:6" ht="38.25">
      <c r="A129" s="120">
        <f>IF((SUM('Раздел 2'!AS31:AS31)&lt;=SUM('Раздел 2'!AR31:AR31)),"","Неверно!")</f>
      </c>
      <c r="B129" s="121">
        <v>125368</v>
      </c>
      <c r="C129" s="135" t="s">
        <v>1173</v>
      </c>
      <c r="D129" s="135" t="s">
        <v>396</v>
      </c>
      <c r="E129" s="139"/>
      <c r="F129" s="138" t="str">
        <f>IF(('ФЛК (информационный)'!A129="Неверно!")*('ФЛК (информационный)'!E129=""),"Внести подтверждение к нарушенному информационному ФЛК"," ")</f>
        <v> </v>
      </c>
    </row>
    <row r="130" spans="1:6" ht="38.25">
      <c r="A130" s="120">
        <f>IF((SUM('Раздел 2'!AS32:AS32)&lt;=SUM('Раздел 2'!AR32:AR32)),"","Неверно!")</f>
      </c>
      <c r="B130" s="121">
        <v>125368</v>
      </c>
      <c r="C130" s="135" t="s">
        <v>1174</v>
      </c>
      <c r="D130" s="135" t="s">
        <v>396</v>
      </c>
      <c r="E130" s="139"/>
      <c r="F130" s="138" t="str">
        <f>IF(('ФЛК (информационный)'!A130="Неверно!")*('ФЛК (информационный)'!E130=""),"Внести подтверждение к нарушенному информационному ФЛК"," ")</f>
        <v> </v>
      </c>
    </row>
    <row r="131" spans="1:6" ht="38.25">
      <c r="A131" s="120">
        <f>IF((SUM('Раздел 2'!AS33:AS33)&lt;=SUM('Раздел 2'!AR33:AR33)),"","Неверно!")</f>
      </c>
      <c r="B131" s="121">
        <v>125368</v>
      </c>
      <c r="C131" s="135" t="s">
        <v>1175</v>
      </c>
      <c r="D131" s="135" t="s">
        <v>396</v>
      </c>
      <c r="E131" s="139"/>
      <c r="F131" s="138" t="str">
        <f>IF(('ФЛК (информационный)'!A131="Неверно!")*('ФЛК (информационный)'!E131=""),"Внести подтверждение к нарушенному информационному ФЛК"," ")</f>
        <v> </v>
      </c>
    </row>
    <row r="132" spans="1:6" ht="38.25">
      <c r="A132" s="120">
        <f>IF((SUM('Раздел 2'!AS34:AS34)&lt;=SUM('Раздел 2'!AR34:AR34)),"","Неверно!")</f>
      </c>
      <c r="B132" s="121">
        <v>125368</v>
      </c>
      <c r="C132" s="135" t="s">
        <v>1176</v>
      </c>
      <c r="D132" s="135" t="s">
        <v>396</v>
      </c>
      <c r="E132" s="139"/>
      <c r="F132" s="138" t="str">
        <f>IF(('ФЛК (информационный)'!A132="Неверно!")*('ФЛК (информационный)'!E132=""),"Внести подтверждение к нарушенному информационному ФЛК"," ")</f>
        <v> </v>
      </c>
    </row>
    <row r="133" spans="1:6" ht="38.25">
      <c r="A133" s="120">
        <f>IF((SUM('Раздел 2'!AS35:AS35)&lt;=SUM('Раздел 2'!AR35:AR35)),"","Неверно!")</f>
      </c>
      <c r="B133" s="121">
        <v>125368</v>
      </c>
      <c r="C133" s="135" t="s">
        <v>1177</v>
      </c>
      <c r="D133" s="135" t="s">
        <v>396</v>
      </c>
      <c r="E133" s="139"/>
      <c r="F133" s="138" t="str">
        <f>IF(('ФЛК (информационный)'!A133="Неверно!")*('ФЛК (информационный)'!E133=""),"Внести подтверждение к нарушенному информационному ФЛК"," ")</f>
        <v> </v>
      </c>
    </row>
    <row r="134" spans="1:6" ht="38.25">
      <c r="A134" s="120">
        <f>IF((SUM('Раздел 2'!AS36:AS36)&lt;=SUM('Раздел 2'!AR36:AR36)),"","Неверно!")</f>
      </c>
      <c r="B134" s="121">
        <v>125368</v>
      </c>
      <c r="C134" s="135" t="s">
        <v>1178</v>
      </c>
      <c r="D134" s="135" t="s">
        <v>396</v>
      </c>
      <c r="E134" s="139"/>
      <c r="F134" s="138" t="str">
        <f>IF(('ФЛК (информационный)'!A134="Неверно!")*('ФЛК (информационный)'!E134=""),"Внести подтверждение к нарушенному информационному ФЛК"," ")</f>
        <v> </v>
      </c>
    </row>
    <row r="135" spans="1:6" ht="38.25">
      <c r="A135" s="120">
        <f>IF((SUM('Раздел 2'!AS37:AS37)&lt;=SUM('Раздел 2'!AR37:AR37)),"","Неверно!")</f>
      </c>
      <c r="B135" s="121">
        <v>125368</v>
      </c>
      <c r="C135" s="135" t="s">
        <v>1179</v>
      </c>
      <c r="D135" s="135" t="s">
        <v>396</v>
      </c>
      <c r="E135" s="139"/>
      <c r="F135" s="138" t="str">
        <f>IF(('ФЛК (информационный)'!A135="Неверно!")*('ФЛК (информационный)'!E135=""),"Внести подтверждение к нарушенному информационному ФЛК"," ")</f>
        <v> </v>
      </c>
    </row>
    <row r="136" spans="1:6" ht="38.25">
      <c r="A136" s="120">
        <f>IF((SUM('Раздел 2'!AS38:AS38)&lt;=SUM('Раздел 2'!AR38:AR38)),"","Неверно!")</f>
      </c>
      <c r="B136" s="121">
        <v>125368</v>
      </c>
      <c r="C136" s="135" t="s">
        <v>1180</v>
      </c>
      <c r="D136" s="135" t="s">
        <v>396</v>
      </c>
      <c r="E136" s="139"/>
      <c r="F136" s="138" t="str">
        <f>IF(('ФЛК (информационный)'!A136="Неверно!")*('ФЛК (информационный)'!E136=""),"Внести подтверждение к нарушенному информационному ФЛК"," ")</f>
        <v> </v>
      </c>
    </row>
    <row r="137" spans="1:6" ht="38.25">
      <c r="A137" s="120">
        <f>IF((SUM('Раздел 2'!AS39:AS39)&lt;=SUM('Раздел 2'!AR39:AR39)),"","Неверно!")</f>
      </c>
      <c r="B137" s="121">
        <v>125368</v>
      </c>
      <c r="C137" s="135" t="s">
        <v>1181</v>
      </c>
      <c r="D137" s="135" t="s">
        <v>396</v>
      </c>
      <c r="E137" s="139"/>
      <c r="F137" s="138" t="str">
        <f>IF(('ФЛК (информационный)'!A137="Неверно!")*('ФЛК (информационный)'!E137=""),"Внести подтверждение к нарушенному информационному ФЛК"," ")</f>
        <v> </v>
      </c>
    </row>
    <row r="138" spans="1:6" ht="38.25">
      <c r="A138" s="120">
        <f>IF((SUM('Раздел 2'!AS40:AS40)&lt;=SUM('Раздел 2'!AR40:AR40)),"","Неверно!")</f>
      </c>
      <c r="B138" s="121">
        <v>125368</v>
      </c>
      <c r="C138" s="135" t="s">
        <v>1182</v>
      </c>
      <c r="D138" s="135" t="s">
        <v>396</v>
      </c>
      <c r="E138" s="139"/>
      <c r="F138" s="138" t="str">
        <f>IF(('ФЛК (информационный)'!A138="Неверно!")*('ФЛК (информационный)'!E138=""),"Внести подтверждение к нарушенному информационному ФЛК"," ")</f>
        <v> </v>
      </c>
    </row>
    <row r="139" spans="1:6" ht="38.25">
      <c r="A139" s="120">
        <f>IF((SUM('Раздел 2'!AS41:AS41)&lt;=SUM('Раздел 2'!AR41:AR41)),"","Неверно!")</f>
      </c>
      <c r="B139" s="121">
        <v>125368</v>
      </c>
      <c r="C139" s="135" t="s">
        <v>1183</v>
      </c>
      <c r="D139" s="135" t="s">
        <v>396</v>
      </c>
      <c r="E139" s="139"/>
      <c r="F139" s="138" t="str">
        <f>IF(('ФЛК (информационный)'!A139="Неверно!")*('ФЛК (информационный)'!E139=""),"Внести подтверждение к нарушенному информационному ФЛК"," ")</f>
        <v> </v>
      </c>
    </row>
    <row r="140" spans="1:6" ht="38.25">
      <c r="A140" s="120">
        <f>IF((SUM('Раздел 2'!AS42:AS42)&lt;=SUM('Раздел 2'!AR42:AR42)),"","Неверно!")</f>
      </c>
      <c r="B140" s="121">
        <v>125368</v>
      </c>
      <c r="C140" s="135" t="s">
        <v>1184</v>
      </c>
      <c r="D140" s="135" t="s">
        <v>396</v>
      </c>
      <c r="E140" s="139"/>
      <c r="F140" s="138" t="str">
        <f>IF(('ФЛК (информационный)'!A140="Неверно!")*('ФЛК (информационный)'!E140=""),"Внести подтверждение к нарушенному информационному ФЛК"," ")</f>
        <v> </v>
      </c>
    </row>
    <row r="141" spans="1:6" ht="38.25">
      <c r="A141" s="120">
        <f>IF((SUM('Раздел 2'!AS43:AS43)&lt;=SUM('Раздел 2'!AR43:AR43)),"","Неверно!")</f>
      </c>
      <c r="B141" s="121">
        <v>125368</v>
      </c>
      <c r="C141" s="135" t="s">
        <v>1185</v>
      </c>
      <c r="D141" s="135" t="s">
        <v>396</v>
      </c>
      <c r="E141" s="139"/>
      <c r="F141" s="138" t="str">
        <f>IF(('ФЛК (информационный)'!A141="Неверно!")*('ФЛК (информационный)'!E141=""),"Внести подтверждение к нарушенному информационному ФЛК"," ")</f>
        <v> </v>
      </c>
    </row>
    <row r="142" spans="1:6" ht="38.25">
      <c r="A142" s="120">
        <f>IF((SUM('Раздел 2'!AS44:AS44)&lt;=SUM('Раздел 2'!AR44:AR44)),"","Неверно!")</f>
      </c>
      <c r="B142" s="121">
        <v>125368</v>
      </c>
      <c r="C142" s="135" t="s">
        <v>1186</v>
      </c>
      <c r="D142" s="135" t="s">
        <v>396</v>
      </c>
      <c r="E142" s="139"/>
      <c r="F142" s="138" t="str">
        <f>IF(('ФЛК (информационный)'!A142="Неверно!")*('ФЛК (информационный)'!E142=""),"Внести подтверждение к нарушенному информационному ФЛК"," ")</f>
        <v> </v>
      </c>
    </row>
    <row r="143" spans="1:6" ht="38.25">
      <c r="A143" s="120">
        <f>IF((SUM('Раздел 2'!AS45:AS45)&lt;=SUM('Раздел 2'!AR45:AR45)),"","Неверно!")</f>
      </c>
      <c r="B143" s="121">
        <v>125368</v>
      </c>
      <c r="C143" s="135" t="s">
        <v>1187</v>
      </c>
      <c r="D143" s="135" t="s">
        <v>396</v>
      </c>
      <c r="E143" s="139"/>
      <c r="F143" s="138" t="str">
        <f>IF(('ФЛК (информационный)'!A143="Неверно!")*('ФЛК (информационный)'!E143=""),"Внести подтверждение к нарушенному информационному ФЛК"," ")</f>
        <v> </v>
      </c>
    </row>
    <row r="144" spans="1:6" ht="38.25">
      <c r="A144" s="120">
        <f>IF((SUM('Раздел 2'!AS46:AS46)&lt;=SUM('Раздел 2'!AR46:AR46)),"","Неверно!")</f>
      </c>
      <c r="B144" s="121">
        <v>125368</v>
      </c>
      <c r="C144" s="135" t="s">
        <v>1188</v>
      </c>
      <c r="D144" s="135" t="s">
        <v>396</v>
      </c>
      <c r="E144" s="139"/>
      <c r="F144" s="138" t="str">
        <f>IF(('ФЛК (информационный)'!A144="Неверно!")*('ФЛК (информационный)'!E144=""),"Внести подтверждение к нарушенному информационному ФЛК"," ")</f>
        <v> </v>
      </c>
    </row>
    <row r="145" spans="1:6" ht="38.25">
      <c r="A145" s="120">
        <f>IF((SUM('Раздел 2'!AS47:AS47)&lt;=SUM('Раздел 2'!AR47:AR47)),"","Неверно!")</f>
      </c>
      <c r="B145" s="121">
        <v>125368</v>
      </c>
      <c r="C145" s="135" t="s">
        <v>1189</v>
      </c>
      <c r="D145" s="135" t="s">
        <v>396</v>
      </c>
      <c r="E145" s="139"/>
      <c r="F145" s="138" t="str">
        <f>IF(('ФЛК (информационный)'!A145="Неверно!")*('ФЛК (информационный)'!E145=""),"Внести подтверждение к нарушенному информационному ФЛК"," ")</f>
        <v> </v>
      </c>
    </row>
    <row r="146" spans="1:6" ht="38.25">
      <c r="A146" s="120">
        <f>IF((SUM('Раздел 2'!AS48:AS48)&lt;=SUM('Раздел 2'!AR48:AR48)),"","Неверно!")</f>
      </c>
      <c r="B146" s="121">
        <v>125368</v>
      </c>
      <c r="C146" s="135" t="s">
        <v>1190</v>
      </c>
      <c r="D146" s="135" t="s">
        <v>396</v>
      </c>
      <c r="E146" s="139"/>
      <c r="F146" s="138" t="str">
        <f>IF(('ФЛК (информационный)'!A146="Неверно!")*('ФЛК (информационный)'!E146=""),"Внести подтверждение к нарушенному информационному ФЛК"," ")</f>
        <v> </v>
      </c>
    </row>
    <row r="147" spans="1:6" ht="38.25">
      <c r="A147" s="120">
        <f>IF((SUM('Раздел 2'!AS49:AS49)&lt;=SUM('Раздел 2'!AR49:AR49)),"","Неверно!")</f>
      </c>
      <c r="B147" s="121">
        <v>125368</v>
      </c>
      <c r="C147" s="135" t="s">
        <v>102</v>
      </c>
      <c r="D147" s="135" t="s">
        <v>396</v>
      </c>
      <c r="E147" s="139"/>
      <c r="F147" s="138" t="str">
        <f>IF(('ФЛК (информационный)'!A147="Неверно!")*('ФЛК (информационный)'!E147=""),"Внести подтверждение к нарушенному информационному ФЛК"," ")</f>
        <v> </v>
      </c>
    </row>
    <row r="148" spans="1:6" ht="38.25">
      <c r="A148" s="120">
        <f>IF((SUM('Раздел 2'!AS50:AS50)&lt;=SUM('Раздел 2'!AR50:AR50)),"","Неверно!")</f>
      </c>
      <c r="B148" s="121">
        <v>125368</v>
      </c>
      <c r="C148" s="135" t="s">
        <v>103</v>
      </c>
      <c r="D148" s="135" t="s">
        <v>396</v>
      </c>
      <c r="E148" s="139"/>
      <c r="F148" s="138" t="str">
        <f>IF(('ФЛК (информационный)'!A148="Неверно!")*('ФЛК (информационный)'!E148=""),"Внести подтверждение к нарушенному информационному ФЛК"," ")</f>
        <v> </v>
      </c>
    </row>
    <row r="149" spans="1:6" ht="38.25">
      <c r="A149" s="120">
        <f>IF((SUM('Раздел 2'!AS51:AS51)&lt;=SUM('Раздел 2'!AR51:AR51)),"","Неверно!")</f>
      </c>
      <c r="B149" s="121">
        <v>125368</v>
      </c>
      <c r="C149" s="135" t="s">
        <v>104</v>
      </c>
      <c r="D149" s="135" t="s">
        <v>396</v>
      </c>
      <c r="E149" s="139"/>
      <c r="F149" s="138" t="str">
        <f>IF(('ФЛК (информационный)'!A149="Неверно!")*('ФЛК (информационный)'!E149=""),"Внести подтверждение к нарушенному информационному ФЛК"," ")</f>
        <v> </v>
      </c>
    </row>
    <row r="150" spans="1:6" ht="38.25">
      <c r="A150" s="120">
        <f>IF((SUM('Раздел 2'!AS52:AS52)&lt;=SUM('Раздел 2'!AR52:AR52)),"","Неверно!")</f>
      </c>
      <c r="B150" s="121">
        <v>125368</v>
      </c>
      <c r="C150" s="135" t="s">
        <v>105</v>
      </c>
      <c r="D150" s="135" t="s">
        <v>396</v>
      </c>
      <c r="E150" s="139"/>
      <c r="F150" s="138" t="str">
        <f>IF(('ФЛК (информационный)'!A150="Неверно!")*('ФЛК (информационный)'!E150=""),"Внести подтверждение к нарушенному информационному ФЛК"," ")</f>
        <v> </v>
      </c>
    </row>
    <row r="151" spans="1:6" ht="38.25">
      <c r="A151" s="120">
        <f>IF((SUM('Раздел 2'!AS53:AS53)&lt;=SUM('Раздел 2'!AR53:AR53)),"","Неверно!")</f>
      </c>
      <c r="B151" s="121">
        <v>125368</v>
      </c>
      <c r="C151" s="135" t="s">
        <v>106</v>
      </c>
      <c r="D151" s="135" t="s">
        <v>396</v>
      </c>
      <c r="E151" s="139"/>
      <c r="F151" s="138" t="str">
        <f>IF(('ФЛК (информационный)'!A151="Неверно!")*('ФЛК (информационный)'!E151=""),"Внести подтверждение к нарушенному информационному ФЛК"," ")</f>
        <v> </v>
      </c>
    </row>
    <row r="152" spans="1:6" ht="38.25">
      <c r="A152" s="120">
        <f>IF((SUM('Раздел 2'!AS54:AS54)&lt;=SUM('Раздел 2'!AR54:AR54)),"","Неверно!")</f>
      </c>
      <c r="B152" s="121">
        <v>125368</v>
      </c>
      <c r="C152" s="135" t="s">
        <v>107</v>
      </c>
      <c r="D152" s="135" t="s">
        <v>396</v>
      </c>
      <c r="E152" s="139"/>
      <c r="F152" s="138" t="str">
        <f>IF(('ФЛК (информационный)'!A152="Неверно!")*('ФЛК (информационный)'!E152=""),"Внести подтверждение к нарушенному информационному ФЛК"," ")</f>
        <v> </v>
      </c>
    </row>
    <row r="153" spans="1:6" ht="38.25">
      <c r="A153" s="120">
        <f>IF((SUM('Раздел 2'!AS55:AS55)&lt;=SUM('Раздел 2'!AR55:AR55)),"","Неверно!")</f>
      </c>
      <c r="B153" s="121">
        <v>125368</v>
      </c>
      <c r="C153" s="135" t="s">
        <v>108</v>
      </c>
      <c r="D153" s="135" t="s">
        <v>396</v>
      </c>
      <c r="E153" s="139"/>
      <c r="F153" s="138" t="str">
        <f>IF(('ФЛК (информационный)'!A153="Неверно!")*('ФЛК (информационный)'!E153=""),"Внести подтверждение к нарушенному информационному ФЛК"," ")</f>
        <v> </v>
      </c>
    </row>
    <row r="154" spans="1:6" ht="38.25">
      <c r="A154" s="120">
        <f>IF((SUM('Раздел 2'!AS56:AS56)&lt;=SUM('Раздел 2'!AR56:AR56)),"","Неверно!")</f>
      </c>
      <c r="B154" s="121">
        <v>125368</v>
      </c>
      <c r="C154" s="135" t="s">
        <v>109</v>
      </c>
      <c r="D154" s="135" t="s">
        <v>396</v>
      </c>
      <c r="E154" s="139"/>
      <c r="F154" s="138" t="str">
        <f>IF(('ФЛК (информационный)'!A154="Неверно!")*('ФЛК (информационный)'!E154=""),"Внести подтверждение к нарушенному информационному ФЛК"," ")</f>
        <v> </v>
      </c>
    </row>
    <row r="155" spans="1:6" ht="38.25">
      <c r="A155" s="120">
        <f>IF((SUM('Раздел 2'!AS57:AS57)&lt;=SUM('Раздел 2'!AR57:AR57)),"","Неверно!")</f>
      </c>
      <c r="B155" s="121">
        <v>125368</v>
      </c>
      <c r="C155" s="135" t="s">
        <v>110</v>
      </c>
      <c r="D155" s="135" t="s">
        <v>396</v>
      </c>
      <c r="E155" s="139"/>
      <c r="F155" s="138" t="str">
        <f>IF(('ФЛК (информационный)'!A155="Неверно!")*('ФЛК (информационный)'!E155=""),"Внести подтверждение к нарушенному информационному ФЛК"," ")</f>
        <v> </v>
      </c>
    </row>
    <row r="156" spans="1:6" ht="38.25">
      <c r="A156" s="120">
        <f>IF((SUM('Раздел 2'!AS58:AS58)&lt;=SUM('Раздел 2'!AR58:AR58)),"","Неверно!")</f>
      </c>
      <c r="B156" s="121">
        <v>125368</v>
      </c>
      <c r="C156" s="135" t="s">
        <v>111</v>
      </c>
      <c r="D156" s="135" t="s">
        <v>396</v>
      </c>
      <c r="E156" s="139"/>
      <c r="F156" s="138" t="str">
        <f>IF(('ФЛК (информационный)'!A156="Неверно!")*('ФЛК (информационный)'!E156=""),"Внести подтверждение к нарушенному информационному ФЛК"," ")</f>
        <v> </v>
      </c>
    </row>
    <row r="157" spans="1:6" ht="38.25">
      <c r="A157" s="120">
        <f>IF((SUM('Раздел 2'!AS59:AS59)&lt;=SUM('Раздел 2'!AR59:AR59)),"","Неверно!")</f>
      </c>
      <c r="B157" s="121">
        <v>125368</v>
      </c>
      <c r="C157" s="135" t="s">
        <v>112</v>
      </c>
      <c r="D157" s="135" t="s">
        <v>396</v>
      </c>
      <c r="E157" s="139"/>
      <c r="F157" s="138" t="str">
        <f>IF(('ФЛК (информационный)'!A157="Неверно!")*('ФЛК (информационный)'!E157=""),"Внести подтверждение к нарушенному информационному ФЛК"," ")</f>
        <v> </v>
      </c>
    </row>
    <row r="158" spans="1:6" ht="38.25">
      <c r="A158" s="120">
        <f>IF((SUM('Раздел 2'!AS60:AS60)&lt;=SUM('Раздел 2'!AR60:AR60)),"","Неверно!")</f>
      </c>
      <c r="B158" s="121">
        <v>125368</v>
      </c>
      <c r="C158" s="135" t="s">
        <v>113</v>
      </c>
      <c r="D158" s="135" t="s">
        <v>396</v>
      </c>
      <c r="E158" s="139"/>
      <c r="F158" s="138" t="str">
        <f>IF(('ФЛК (информационный)'!A158="Неверно!")*('ФЛК (информационный)'!E158=""),"Внести подтверждение к нарушенному информационному ФЛК"," ")</f>
        <v> </v>
      </c>
    </row>
    <row r="159" spans="1:6" ht="38.25">
      <c r="A159" s="120">
        <f>IF((SUM('Раздел 2'!AS61:AS61)&lt;=SUM('Раздел 2'!AR61:AR61)),"","Неверно!")</f>
      </c>
      <c r="B159" s="121">
        <v>125368</v>
      </c>
      <c r="C159" s="135" t="s">
        <v>114</v>
      </c>
      <c r="D159" s="135" t="s">
        <v>396</v>
      </c>
      <c r="E159" s="139"/>
      <c r="F159" s="138" t="str">
        <f>IF(('ФЛК (информационный)'!A159="Неверно!")*('ФЛК (информационный)'!E159=""),"Внести подтверждение к нарушенному информационному ФЛК"," ")</f>
        <v> </v>
      </c>
    </row>
    <row r="160" spans="1:6" ht="38.25">
      <c r="A160" s="120">
        <f>IF((SUM('Раздел 2'!AS62:AS62)&lt;=SUM('Раздел 2'!AR62:AR62)),"","Неверно!")</f>
      </c>
      <c r="B160" s="121">
        <v>125368</v>
      </c>
      <c r="C160" s="135" t="s">
        <v>115</v>
      </c>
      <c r="D160" s="135" t="s">
        <v>396</v>
      </c>
      <c r="E160" s="139"/>
      <c r="F160" s="138" t="str">
        <f>IF(('ФЛК (информационный)'!A160="Неверно!")*('ФЛК (информационный)'!E160=""),"Внести подтверждение к нарушенному информационному ФЛК"," ")</f>
        <v> </v>
      </c>
    </row>
    <row r="161" spans="1:6" ht="38.25">
      <c r="A161" s="120">
        <f>IF((SUM('Раздел 2'!AS63:AS63)&lt;=SUM('Раздел 2'!AR63:AR63)),"","Неверно!")</f>
      </c>
      <c r="B161" s="121">
        <v>125368</v>
      </c>
      <c r="C161" s="135" t="s">
        <v>116</v>
      </c>
      <c r="D161" s="135" t="s">
        <v>396</v>
      </c>
      <c r="E161" s="139"/>
      <c r="F161" s="138" t="str">
        <f>IF(('ФЛК (информационный)'!A161="Неверно!")*('ФЛК (информационный)'!E161=""),"Внести подтверждение к нарушенному информационному ФЛК"," ")</f>
        <v> </v>
      </c>
    </row>
    <row r="162" spans="1:6" ht="38.25">
      <c r="A162" s="120">
        <f>IF((SUM('Раздел 2'!AS64:AS64)&lt;=SUM('Раздел 2'!AR64:AR64)),"","Неверно!")</f>
      </c>
      <c r="B162" s="121">
        <v>125368</v>
      </c>
      <c r="C162" s="135" t="s">
        <v>117</v>
      </c>
      <c r="D162" s="135" t="s">
        <v>396</v>
      </c>
      <c r="E162" s="139"/>
      <c r="F162" s="138" t="str">
        <f>IF(('ФЛК (информационный)'!A162="Неверно!")*('ФЛК (информационный)'!E162=""),"Внести подтверждение к нарушенному информационному ФЛК"," ")</f>
        <v> </v>
      </c>
    </row>
    <row r="163" spans="1:6" ht="38.25">
      <c r="A163" s="120">
        <f>IF((SUM('Раздел 2'!AS65:AS65)&lt;=SUM('Раздел 2'!AR65:AR65)),"","Неверно!")</f>
      </c>
      <c r="B163" s="121">
        <v>125368</v>
      </c>
      <c r="C163" s="135" t="s">
        <v>118</v>
      </c>
      <c r="D163" s="135" t="s">
        <v>396</v>
      </c>
      <c r="E163" s="139"/>
      <c r="F163" s="138" t="str">
        <f>IF(('ФЛК (информационный)'!A163="Неверно!")*('ФЛК (информационный)'!E163=""),"Внести подтверждение к нарушенному информационному ФЛК"," ")</f>
        <v> </v>
      </c>
    </row>
    <row r="164" spans="1:6" ht="38.25">
      <c r="A164" s="120">
        <f>IF((SUM('Раздел 2'!AS66:AS66)&lt;=SUM('Раздел 2'!AR66:AR66)),"","Неверно!")</f>
      </c>
      <c r="B164" s="121">
        <v>125368</v>
      </c>
      <c r="C164" s="135" t="s">
        <v>119</v>
      </c>
      <c r="D164" s="135" t="s">
        <v>396</v>
      </c>
      <c r="E164" s="139"/>
      <c r="F164" s="138" t="str">
        <f>IF(('ФЛК (информационный)'!A164="Неверно!")*('ФЛК (информационный)'!E164=""),"Внести подтверждение к нарушенному информационному ФЛК"," ")</f>
        <v> </v>
      </c>
    </row>
    <row r="165" spans="1:6" ht="38.25">
      <c r="A165" s="120">
        <f>IF((SUM('Раздел 2'!AS67:AS67)&lt;=SUM('Раздел 2'!AR67:AR67)),"","Неверно!")</f>
      </c>
      <c r="B165" s="121">
        <v>125368</v>
      </c>
      <c r="C165" s="135" t="s">
        <v>120</v>
      </c>
      <c r="D165" s="135" t="s">
        <v>396</v>
      </c>
      <c r="E165" s="139"/>
      <c r="F165" s="138" t="str">
        <f>IF(('ФЛК (информационный)'!A165="Неверно!")*('ФЛК (информационный)'!E165=""),"Внести подтверждение к нарушенному информационному ФЛК"," ")</f>
        <v> </v>
      </c>
    </row>
    <row r="166" spans="1:6" ht="38.25">
      <c r="A166" s="120">
        <f>IF((SUM('Раздел 2'!AS68:AS68)&lt;=SUM('Раздел 2'!AR68:AR68)),"","Неверно!")</f>
      </c>
      <c r="B166" s="121">
        <v>125368</v>
      </c>
      <c r="C166" s="135" t="s">
        <v>121</v>
      </c>
      <c r="D166" s="135" t="s">
        <v>396</v>
      </c>
      <c r="E166" s="139"/>
      <c r="F166" s="138" t="str">
        <f>IF(('ФЛК (информационный)'!A166="Неверно!")*('ФЛК (информационный)'!E166=""),"Внести подтверждение к нарушенному информационному ФЛК"," ")</f>
        <v> </v>
      </c>
    </row>
    <row r="167" spans="1:6" ht="38.25">
      <c r="A167" s="120">
        <f>IF((SUM('Раздел 2'!AS69:AS69)&lt;=SUM('Раздел 2'!AR69:AR69)),"","Неверно!")</f>
      </c>
      <c r="B167" s="121">
        <v>125368</v>
      </c>
      <c r="C167" s="135" t="s">
        <v>122</v>
      </c>
      <c r="D167" s="135" t="s">
        <v>396</v>
      </c>
      <c r="E167" s="139"/>
      <c r="F167" s="138" t="str">
        <f>IF(('ФЛК (информационный)'!A167="Неверно!")*('ФЛК (информационный)'!E167=""),"Внести подтверждение к нарушенному информационному ФЛК"," ")</f>
        <v> </v>
      </c>
    </row>
    <row r="168" spans="1:6" ht="38.25">
      <c r="A168" s="120">
        <f>IF((SUM('Раздел 2'!AS70:AS70)&lt;=SUM('Раздел 2'!AR70:AR70)),"","Неверно!")</f>
      </c>
      <c r="B168" s="121">
        <v>125368</v>
      </c>
      <c r="C168" s="135" t="s">
        <v>123</v>
      </c>
      <c r="D168" s="135" t="s">
        <v>396</v>
      </c>
      <c r="E168" s="139"/>
      <c r="F168" s="138" t="str">
        <f>IF(('ФЛК (информационный)'!A168="Неверно!")*('ФЛК (информационный)'!E168=""),"Внести подтверждение к нарушенному информационному ФЛК"," ")</f>
        <v> </v>
      </c>
    </row>
    <row r="169" spans="1:6" ht="38.25">
      <c r="A169" s="120">
        <f>IF((SUM('Раздел 2'!AS71:AS71)&lt;=SUM('Раздел 2'!AR71:AR71)),"","Неверно!")</f>
      </c>
      <c r="B169" s="121">
        <v>125368</v>
      </c>
      <c r="C169" s="135" t="s">
        <v>124</v>
      </c>
      <c r="D169" s="135" t="s">
        <v>396</v>
      </c>
      <c r="E169" s="139"/>
      <c r="F169" s="138" t="str">
        <f>IF(('ФЛК (информационный)'!A169="Неверно!")*('ФЛК (информационный)'!E169=""),"Внести подтверждение к нарушенному информационному ФЛК"," ")</f>
        <v> </v>
      </c>
    </row>
    <row r="170" spans="1:6" ht="38.25">
      <c r="A170" s="120">
        <f>IF((SUM('Раздел 2'!AS72:AS72)&lt;=SUM('Раздел 2'!AR72:AR72)),"","Неверно!")</f>
      </c>
      <c r="B170" s="121">
        <v>125368</v>
      </c>
      <c r="C170" s="135" t="s">
        <v>125</v>
      </c>
      <c r="D170" s="135" t="s">
        <v>396</v>
      </c>
      <c r="E170" s="139"/>
      <c r="F170" s="138" t="str">
        <f>IF(('ФЛК (информационный)'!A170="Неверно!")*('ФЛК (информационный)'!E170=""),"Внести подтверждение к нарушенному информационному ФЛК"," ")</f>
        <v> </v>
      </c>
    </row>
    <row r="171" spans="1:6" ht="38.25">
      <c r="A171" s="120">
        <f>IF((SUM('Раздел 2'!AS73:AS73)&lt;=SUM('Раздел 2'!AR73:AR73)),"","Неверно!")</f>
      </c>
      <c r="B171" s="121">
        <v>125368</v>
      </c>
      <c r="C171" s="135" t="s">
        <v>126</v>
      </c>
      <c r="D171" s="135" t="s">
        <v>396</v>
      </c>
      <c r="E171" s="139"/>
      <c r="F171" s="138" t="str">
        <f>IF(('ФЛК (информационный)'!A171="Неверно!")*('ФЛК (информационный)'!E171=""),"Внести подтверждение к нарушенному информационному ФЛК"," ")</f>
        <v> </v>
      </c>
    </row>
    <row r="172" spans="1:6" ht="38.25">
      <c r="A172" s="120">
        <f>IF((SUM('Раздел 2'!AS74:AS74)&lt;=SUM('Раздел 2'!AR74:AR74)),"","Неверно!")</f>
      </c>
      <c r="B172" s="121">
        <v>125368</v>
      </c>
      <c r="C172" s="135" t="s">
        <v>127</v>
      </c>
      <c r="D172" s="135" t="s">
        <v>396</v>
      </c>
      <c r="E172" s="139"/>
      <c r="F172" s="138" t="str">
        <f>IF(('ФЛК (информационный)'!A172="Неверно!")*('ФЛК (информационный)'!E172=""),"Внести подтверждение к нарушенному информационному ФЛК"," ")</f>
        <v> </v>
      </c>
    </row>
    <row r="173" spans="1:6" ht="38.25">
      <c r="A173" s="120">
        <f>IF((SUM('Раздел 2'!AS75:AS75)&lt;=SUM('Раздел 2'!AR75:AR75)),"","Неверно!")</f>
      </c>
      <c r="B173" s="121">
        <v>125368</v>
      </c>
      <c r="C173" s="135" t="s">
        <v>128</v>
      </c>
      <c r="D173" s="135" t="s">
        <v>396</v>
      </c>
      <c r="E173" s="139"/>
      <c r="F173" s="138" t="str">
        <f>IF(('ФЛК (информационный)'!A173="Неверно!")*('ФЛК (информационный)'!E173=""),"Внести подтверждение к нарушенному информационному ФЛК"," ")</f>
        <v> </v>
      </c>
    </row>
    <row r="174" spans="1:6" ht="38.25">
      <c r="A174" s="120">
        <f>IF((SUM('Раздел 2'!AS76:AS76)&lt;=SUM('Раздел 2'!AR76:AR76)),"","Неверно!")</f>
      </c>
      <c r="B174" s="121">
        <v>125368</v>
      </c>
      <c r="C174" s="135" t="s">
        <v>129</v>
      </c>
      <c r="D174" s="135" t="s">
        <v>396</v>
      </c>
      <c r="E174" s="139"/>
      <c r="F174" s="138" t="str">
        <f>IF(('ФЛК (информационный)'!A174="Неверно!")*('ФЛК (информационный)'!E174=""),"Внести подтверждение к нарушенному информационному ФЛК"," ")</f>
        <v> </v>
      </c>
    </row>
    <row r="175" spans="1:6" ht="38.25">
      <c r="A175" s="120">
        <f>IF((SUM('Раздел 2'!AS77:AS77)&lt;=SUM('Раздел 2'!AR77:AR77)),"","Неверно!")</f>
      </c>
      <c r="B175" s="121">
        <v>125368</v>
      </c>
      <c r="C175" s="135" t="s">
        <v>130</v>
      </c>
      <c r="D175" s="135" t="s">
        <v>396</v>
      </c>
      <c r="E175" s="139"/>
      <c r="F175" s="138" t="str">
        <f>IF(('ФЛК (информационный)'!A175="Неверно!")*('ФЛК (информационный)'!E175=""),"Внести подтверждение к нарушенному информационному ФЛК"," ")</f>
        <v> </v>
      </c>
    </row>
    <row r="176" spans="1:6" ht="38.25">
      <c r="A176" s="120">
        <f>IF((SUM('Раздел 2'!AS78:AS78)&lt;=SUM('Раздел 2'!AR78:AR78)),"","Неверно!")</f>
      </c>
      <c r="B176" s="121">
        <v>125368</v>
      </c>
      <c r="C176" s="135" t="s">
        <v>131</v>
      </c>
      <c r="D176" s="135" t="s">
        <v>396</v>
      </c>
      <c r="E176" s="139"/>
      <c r="F176" s="138" t="str">
        <f>IF(('ФЛК (информационный)'!A176="Неверно!")*('ФЛК (информационный)'!E176=""),"Внести подтверждение к нарушенному информационному ФЛК"," ")</f>
        <v> </v>
      </c>
    </row>
    <row r="177" spans="1:6" ht="38.25">
      <c r="A177" s="120">
        <f>IF((SUM('Раздел 2'!AS79:AS79)&lt;=SUM('Раздел 2'!AR79:AR79)),"","Неверно!")</f>
      </c>
      <c r="B177" s="121">
        <v>125368</v>
      </c>
      <c r="C177" s="135" t="s">
        <v>132</v>
      </c>
      <c r="D177" s="135" t="s">
        <v>396</v>
      </c>
      <c r="E177" s="139"/>
      <c r="F177" s="138" t="str">
        <f>IF(('ФЛК (информационный)'!A177="Неверно!")*('ФЛК (информационный)'!E177=""),"Внести подтверждение к нарушенному информационному ФЛК"," ")</f>
        <v> </v>
      </c>
    </row>
    <row r="178" spans="1:6" ht="38.25">
      <c r="A178" s="120">
        <f>IF((SUM('Раздел 2'!AS80:AS80)&lt;=SUM('Раздел 2'!AR80:AR80)),"","Неверно!")</f>
      </c>
      <c r="B178" s="121">
        <v>125368</v>
      </c>
      <c r="C178" s="135" t="s">
        <v>133</v>
      </c>
      <c r="D178" s="135" t="s">
        <v>396</v>
      </c>
      <c r="E178" s="139"/>
      <c r="F178" s="138" t="str">
        <f>IF(('ФЛК (информационный)'!A178="Неверно!")*('ФЛК (информационный)'!E178=""),"Внести подтверждение к нарушенному информационному ФЛК"," ")</f>
        <v> </v>
      </c>
    </row>
    <row r="179" spans="1:6" ht="38.25">
      <c r="A179" s="120">
        <f>IF((SUM('Раздел 2'!AS81:AS81)&lt;=SUM('Раздел 2'!AR81:AR81)),"","Неверно!")</f>
      </c>
      <c r="B179" s="121">
        <v>125368</v>
      </c>
      <c r="C179" s="135" t="s">
        <v>134</v>
      </c>
      <c r="D179" s="135" t="s">
        <v>396</v>
      </c>
      <c r="E179" s="139"/>
      <c r="F179" s="138" t="str">
        <f>IF(('ФЛК (информационный)'!A179="Неверно!")*('ФЛК (информационный)'!E179=""),"Внести подтверждение к нарушенному информационному ФЛК"," ")</f>
        <v> </v>
      </c>
    </row>
    <row r="180" spans="1:6" ht="38.25">
      <c r="A180" s="120">
        <f>IF((SUM('Раздел 2'!AS82:AS82)&lt;=SUM('Раздел 2'!AR82:AR82)),"","Неверно!")</f>
      </c>
      <c r="B180" s="121">
        <v>125368</v>
      </c>
      <c r="C180" s="135" t="s">
        <v>135</v>
      </c>
      <c r="D180" s="135" t="s">
        <v>396</v>
      </c>
      <c r="E180" s="139"/>
      <c r="F180" s="138" t="str">
        <f>IF(('ФЛК (информационный)'!A180="Неверно!")*('ФЛК (информационный)'!E180=""),"Внести подтверждение к нарушенному информационному ФЛК"," ")</f>
        <v> </v>
      </c>
    </row>
    <row r="181" spans="1:6" ht="38.25">
      <c r="A181" s="120">
        <f>IF((SUM('Раздел 2'!AS83:AS83)&lt;=SUM('Раздел 2'!AR83:AR83)),"","Неверно!")</f>
      </c>
      <c r="B181" s="121">
        <v>125368</v>
      </c>
      <c r="C181" s="135" t="s">
        <v>136</v>
      </c>
      <c r="D181" s="135" t="s">
        <v>396</v>
      </c>
      <c r="E181" s="139"/>
      <c r="F181" s="138" t="str">
        <f>IF(('ФЛК (информационный)'!A181="Неверно!")*('ФЛК (информационный)'!E181=""),"Внести подтверждение к нарушенному информационному ФЛК"," ")</f>
        <v> </v>
      </c>
    </row>
    <row r="182" spans="1:6" ht="38.25">
      <c r="A182" s="120">
        <f>IF((SUM('Раздел 2'!AS84:AS84)&lt;=SUM('Раздел 2'!AR84:AR84)),"","Неверно!")</f>
      </c>
      <c r="B182" s="121">
        <v>125368</v>
      </c>
      <c r="C182" s="135" t="s">
        <v>137</v>
      </c>
      <c r="D182" s="135" t="s">
        <v>396</v>
      </c>
      <c r="E182" s="139"/>
      <c r="F182" s="138" t="str">
        <f>IF(('ФЛК (информационный)'!A182="Неверно!")*('ФЛК (информационный)'!E182=""),"Внести подтверждение к нарушенному информационному ФЛК"," ")</f>
        <v> </v>
      </c>
    </row>
    <row r="183" spans="1:6" ht="38.25">
      <c r="A183" s="120">
        <f>IF((SUM('Раздел 2'!AS85:AS85)&lt;=SUM('Раздел 2'!AR85:AR85)),"","Неверно!")</f>
      </c>
      <c r="B183" s="121">
        <v>125368</v>
      </c>
      <c r="C183" s="135" t="s">
        <v>138</v>
      </c>
      <c r="D183" s="135" t="s">
        <v>396</v>
      </c>
      <c r="E183" s="139"/>
      <c r="F183" s="138" t="str">
        <f>IF(('ФЛК (информационный)'!A183="Неверно!")*('ФЛК (информационный)'!E183=""),"Внести подтверждение к нарушенному информационному ФЛК"," ")</f>
        <v> </v>
      </c>
    </row>
    <row r="184" spans="1:6" ht="38.25">
      <c r="A184" s="120">
        <f>IF((SUM('Раздел 2'!AS86:AS86)&lt;=SUM('Раздел 2'!AR86:AR86)),"","Неверно!")</f>
      </c>
      <c r="B184" s="121">
        <v>125368</v>
      </c>
      <c r="C184" s="135" t="s">
        <v>139</v>
      </c>
      <c r="D184" s="135" t="s">
        <v>396</v>
      </c>
      <c r="E184" s="139"/>
      <c r="F184" s="138" t="str">
        <f>IF(('ФЛК (информационный)'!A184="Неверно!")*('ФЛК (информационный)'!E184=""),"Внести подтверждение к нарушенному информационному ФЛК"," ")</f>
        <v> </v>
      </c>
    </row>
    <row r="185" spans="1:6" ht="38.25">
      <c r="A185" s="120">
        <f>IF((SUM('Раздел 2'!AS87:AS87)&lt;=SUM('Раздел 2'!AR87:AR87)),"","Неверно!")</f>
      </c>
      <c r="B185" s="121">
        <v>125368</v>
      </c>
      <c r="C185" s="135" t="s">
        <v>140</v>
      </c>
      <c r="D185" s="135" t="s">
        <v>396</v>
      </c>
      <c r="E185" s="139"/>
      <c r="F185" s="138" t="str">
        <f>IF(('ФЛК (информационный)'!A185="Неверно!")*('ФЛК (информационный)'!E185=""),"Внести подтверждение к нарушенному информационному ФЛК"," ")</f>
        <v> </v>
      </c>
    </row>
    <row r="186" spans="1:6" ht="38.25">
      <c r="A186" s="120">
        <f>IF((SUM('Раздел 2'!AS88:AS88)&lt;=SUM('Раздел 2'!AR88:AR88)),"","Неверно!")</f>
      </c>
      <c r="B186" s="121">
        <v>125368</v>
      </c>
      <c r="C186" s="135" t="s">
        <v>141</v>
      </c>
      <c r="D186" s="135" t="s">
        <v>396</v>
      </c>
      <c r="E186" s="139"/>
      <c r="F186" s="138" t="str">
        <f>IF(('ФЛК (информационный)'!A186="Неверно!")*('ФЛК (информационный)'!E186=""),"Внести подтверждение к нарушенному информационному ФЛК"," ")</f>
        <v> </v>
      </c>
    </row>
    <row r="187" spans="1:6" ht="38.25">
      <c r="A187" s="120">
        <f>IF((SUM('Раздел 2'!AS89:AS89)&lt;=SUM('Раздел 2'!AR89:AR89)),"","Неверно!")</f>
      </c>
      <c r="B187" s="121">
        <v>125368</v>
      </c>
      <c r="C187" s="135" t="s">
        <v>142</v>
      </c>
      <c r="D187" s="135" t="s">
        <v>396</v>
      </c>
      <c r="E187" s="139"/>
      <c r="F187" s="138" t="str">
        <f>IF(('ФЛК (информационный)'!A187="Неверно!")*('ФЛК (информационный)'!E187=""),"Внести подтверждение к нарушенному информационному ФЛК"," ")</f>
        <v> </v>
      </c>
    </row>
    <row r="188" spans="1:6" ht="38.25">
      <c r="A188" s="120">
        <f>IF((SUM('Раздел 2'!AS90:AS90)&lt;=SUM('Раздел 2'!AR90:AR90)),"","Неверно!")</f>
      </c>
      <c r="B188" s="121">
        <v>125368</v>
      </c>
      <c r="C188" s="135" t="s">
        <v>143</v>
      </c>
      <c r="D188" s="135" t="s">
        <v>396</v>
      </c>
      <c r="E188" s="139"/>
      <c r="F188" s="138" t="str">
        <f>IF(('ФЛК (информационный)'!A188="Неверно!")*('ФЛК (информационный)'!E188=""),"Внести подтверждение к нарушенному информационному ФЛК"," ")</f>
        <v> </v>
      </c>
    </row>
    <row r="189" spans="1:6" ht="38.25">
      <c r="A189" s="120">
        <f>IF((SUM('Раздел 2'!AS91:AS91)&lt;=SUM('Раздел 2'!AR91:AR91)),"","Неверно!")</f>
      </c>
      <c r="B189" s="121">
        <v>125368</v>
      </c>
      <c r="C189" s="135" t="s">
        <v>144</v>
      </c>
      <c r="D189" s="135" t="s">
        <v>396</v>
      </c>
      <c r="E189" s="139"/>
      <c r="F189" s="138" t="str">
        <f>IF(('ФЛК (информационный)'!A189="Неверно!")*('ФЛК (информационный)'!E189=""),"Внести подтверждение к нарушенному информационному ФЛК"," ")</f>
        <v> </v>
      </c>
    </row>
    <row r="190" spans="1:6" ht="38.25">
      <c r="A190" s="120">
        <f>IF((SUM('Раздел 2'!AS92:AS92)&lt;=SUM('Раздел 2'!AR92:AR92)),"","Неверно!")</f>
      </c>
      <c r="B190" s="121">
        <v>125368</v>
      </c>
      <c r="C190" s="135" t="s">
        <v>145</v>
      </c>
      <c r="D190" s="135" t="s">
        <v>396</v>
      </c>
      <c r="E190" s="139"/>
      <c r="F190" s="138" t="str">
        <f>IF(('ФЛК (информационный)'!A190="Неверно!")*('ФЛК (информационный)'!E190=""),"Внести подтверждение к нарушенному информационному ФЛК"," ")</f>
        <v> </v>
      </c>
    </row>
    <row r="191" spans="1:6" ht="38.25">
      <c r="A191" s="120">
        <f>IF((SUM('Раздел 2'!AS93:AS93)&lt;=SUM('Раздел 2'!AR93:AR93)),"","Неверно!")</f>
      </c>
      <c r="B191" s="121">
        <v>125368</v>
      </c>
      <c r="C191" s="135" t="s">
        <v>146</v>
      </c>
      <c r="D191" s="135" t="s">
        <v>396</v>
      </c>
      <c r="E191" s="139"/>
      <c r="F191" s="138" t="str">
        <f>IF(('ФЛК (информационный)'!A191="Неверно!")*('ФЛК (информационный)'!E191=""),"Внести подтверждение к нарушенному информационному ФЛК"," ")</f>
        <v> </v>
      </c>
    </row>
    <row r="192" spans="1:6" ht="38.25">
      <c r="A192" s="120">
        <f>IF((SUM('Раздел 2'!AS94:AS94)&lt;=SUM('Раздел 2'!AR94:AR94)),"","Неверно!")</f>
      </c>
      <c r="B192" s="121">
        <v>125368</v>
      </c>
      <c r="C192" s="135" t="s">
        <v>147</v>
      </c>
      <c r="D192" s="135" t="s">
        <v>396</v>
      </c>
      <c r="E192" s="139"/>
      <c r="F192" s="138" t="str">
        <f>IF(('ФЛК (информационный)'!A192="Неверно!")*('ФЛК (информационный)'!E192=""),"Внести подтверждение к нарушенному информационному ФЛК"," ")</f>
        <v> </v>
      </c>
    </row>
    <row r="193" spans="1:6" ht="38.25">
      <c r="A193" s="120">
        <f>IF((SUM('Раздел 2'!AS95:AS95)&lt;=SUM('Раздел 2'!AR95:AR95)),"","Неверно!")</f>
      </c>
      <c r="B193" s="121">
        <v>125368</v>
      </c>
      <c r="C193" s="135" t="s">
        <v>148</v>
      </c>
      <c r="D193" s="135" t="s">
        <v>396</v>
      </c>
      <c r="E193" s="139"/>
      <c r="F193" s="138" t="str">
        <f>IF(('ФЛК (информационный)'!A193="Неверно!")*('ФЛК (информационный)'!E193=""),"Внести подтверждение к нарушенному информационному ФЛК"," ")</f>
        <v> </v>
      </c>
    </row>
    <row r="194" spans="1:6" ht="38.25">
      <c r="A194" s="120">
        <f>IF((SUM('Раздел 2'!AS96:AS96)&lt;=SUM('Раздел 2'!AR96:AR96)),"","Неверно!")</f>
      </c>
      <c r="B194" s="121">
        <v>125368</v>
      </c>
      <c r="C194" s="135" t="s">
        <v>149</v>
      </c>
      <c r="D194" s="135" t="s">
        <v>396</v>
      </c>
      <c r="E194" s="139"/>
      <c r="F194" s="138" t="str">
        <f>IF(('ФЛК (информационный)'!A194="Неверно!")*('ФЛК (информационный)'!E194=""),"Внести подтверждение к нарушенному информационному ФЛК"," ")</f>
        <v> </v>
      </c>
    </row>
    <row r="195" spans="1:6" ht="38.25">
      <c r="A195" s="120">
        <f>IF((SUM('Раздел 2'!AS97:AS97)&lt;=SUM('Раздел 2'!AR97:AR97)),"","Неверно!")</f>
      </c>
      <c r="B195" s="121">
        <v>125368</v>
      </c>
      <c r="C195" s="135" t="s">
        <v>150</v>
      </c>
      <c r="D195" s="135" t="s">
        <v>396</v>
      </c>
      <c r="E195" s="139"/>
      <c r="F195" s="138" t="str">
        <f>IF(('ФЛК (информационный)'!A195="Неверно!")*('ФЛК (информационный)'!E195=""),"Внести подтверждение к нарушенному информационному ФЛК"," ")</f>
        <v> </v>
      </c>
    </row>
    <row r="196" spans="1:6" ht="38.25">
      <c r="A196" s="120">
        <f>IF((SUM('Раздел 2'!AS98:AS98)&lt;=SUM('Раздел 2'!AR98:AR98)),"","Неверно!")</f>
      </c>
      <c r="B196" s="121">
        <v>125368</v>
      </c>
      <c r="C196" s="135" t="s">
        <v>151</v>
      </c>
      <c r="D196" s="135" t="s">
        <v>396</v>
      </c>
      <c r="E196" s="139"/>
      <c r="F196" s="138" t="str">
        <f>IF(('ФЛК (информационный)'!A196="Неверно!")*('ФЛК (информационный)'!E196=""),"Внести подтверждение к нарушенному информационному ФЛК"," ")</f>
        <v> </v>
      </c>
    </row>
    <row r="197" spans="1:6" ht="38.25">
      <c r="A197" s="120">
        <f>IF((SUM('Раздел 2'!AS99:AS99)&lt;=SUM('Раздел 2'!AR99:AR99)),"","Неверно!")</f>
      </c>
      <c r="B197" s="121">
        <v>125368</v>
      </c>
      <c r="C197" s="135" t="s">
        <v>152</v>
      </c>
      <c r="D197" s="135" t="s">
        <v>396</v>
      </c>
      <c r="E197" s="139"/>
      <c r="F197" s="138" t="str">
        <f>IF(('ФЛК (информационный)'!A197="Неверно!")*('ФЛК (информационный)'!E197=""),"Внести подтверждение к нарушенному информационному ФЛК"," ")</f>
        <v> </v>
      </c>
    </row>
    <row r="198" spans="1:6" ht="38.25">
      <c r="A198" s="120">
        <f>IF((SUM('Раздел 2'!AS100:AS100)&lt;=SUM('Раздел 2'!AR100:AR100)),"","Неверно!")</f>
      </c>
      <c r="B198" s="121">
        <v>125368</v>
      </c>
      <c r="C198" s="135" t="s">
        <v>153</v>
      </c>
      <c r="D198" s="135" t="s">
        <v>396</v>
      </c>
      <c r="E198" s="139"/>
      <c r="F198" s="138" t="str">
        <f>IF(('ФЛК (информационный)'!A198="Неверно!")*('ФЛК (информационный)'!E198=""),"Внести подтверждение к нарушенному информационному ФЛК"," ")</f>
        <v> </v>
      </c>
    </row>
    <row r="199" spans="1:6" ht="38.25">
      <c r="A199" s="120">
        <f>IF((SUM('Раздел 2'!AS101:AS101)&lt;=SUM('Раздел 2'!AR101:AR101)),"","Неверно!")</f>
      </c>
      <c r="B199" s="121">
        <v>125368</v>
      </c>
      <c r="C199" s="135" t="s">
        <v>154</v>
      </c>
      <c r="D199" s="135" t="s">
        <v>396</v>
      </c>
      <c r="E199" s="139"/>
      <c r="F199" s="138" t="str">
        <f>IF(('ФЛК (информационный)'!A199="Неверно!")*('ФЛК (информационный)'!E199=""),"Внести подтверждение к нарушенному информационному ФЛК"," ")</f>
        <v> </v>
      </c>
    </row>
    <row r="200" spans="1:6" ht="38.25">
      <c r="A200" s="120">
        <f>IF((SUM('Раздел 2'!AS102:AS102)&lt;=SUM('Раздел 2'!AR102:AR102)),"","Неверно!")</f>
      </c>
      <c r="B200" s="121">
        <v>125368</v>
      </c>
      <c r="C200" s="135" t="s">
        <v>155</v>
      </c>
      <c r="D200" s="135" t="s">
        <v>396</v>
      </c>
      <c r="E200" s="139"/>
      <c r="F200" s="138" t="str">
        <f>IF(('ФЛК (информационный)'!A200="Неверно!")*('ФЛК (информационный)'!E200=""),"Внести подтверждение к нарушенному информационному ФЛК"," ")</f>
        <v> </v>
      </c>
    </row>
    <row r="201" spans="1:6" ht="38.25">
      <c r="A201" s="120">
        <f>IF((SUM('Раздел 2'!AS103:AS103)&lt;=SUM('Раздел 2'!AR103:AR103)),"","Неверно!")</f>
      </c>
      <c r="B201" s="121">
        <v>125368</v>
      </c>
      <c r="C201" s="135" t="s">
        <v>156</v>
      </c>
      <c r="D201" s="135" t="s">
        <v>396</v>
      </c>
      <c r="E201" s="139"/>
      <c r="F201" s="138" t="str">
        <f>IF(('ФЛК (информационный)'!A201="Неверно!")*('ФЛК (информационный)'!E201=""),"Внести подтверждение к нарушенному информационному ФЛК"," ")</f>
        <v> </v>
      </c>
    </row>
    <row r="202" spans="1:6" ht="38.25">
      <c r="A202" s="120">
        <f>IF((SUM('Раздел 2'!AS104:AS104)&lt;=SUM('Раздел 2'!AR104:AR104)),"","Неверно!")</f>
      </c>
      <c r="B202" s="121">
        <v>125368</v>
      </c>
      <c r="C202" s="135" t="s">
        <v>157</v>
      </c>
      <c r="D202" s="135" t="s">
        <v>396</v>
      </c>
      <c r="E202" s="139"/>
      <c r="F202" s="138" t="str">
        <f>IF(('ФЛК (информационный)'!A202="Неверно!")*('ФЛК (информационный)'!E202=""),"Внести подтверждение к нарушенному информационному ФЛК"," ")</f>
        <v> </v>
      </c>
    </row>
    <row r="203" spans="1:6" ht="38.25">
      <c r="A203" s="120">
        <f>IF((SUM('Раздел 2'!AS105:AS105)&lt;=SUM('Раздел 2'!AR105:AR105)),"","Неверно!")</f>
      </c>
      <c r="B203" s="121">
        <v>125368</v>
      </c>
      <c r="C203" s="135" t="s">
        <v>158</v>
      </c>
      <c r="D203" s="135" t="s">
        <v>396</v>
      </c>
      <c r="E203" s="139"/>
      <c r="F203" s="138" t="str">
        <f>IF(('ФЛК (информационный)'!A203="Неверно!")*('ФЛК (информационный)'!E203=""),"Внести подтверждение к нарушенному информационному ФЛК"," ")</f>
        <v> </v>
      </c>
    </row>
    <row r="204" spans="1:6" ht="38.25">
      <c r="A204" s="120">
        <f>IF((SUM('Раздел 2'!AS106:AS106)&lt;=SUM('Раздел 2'!AR106:AR106)),"","Неверно!")</f>
      </c>
      <c r="B204" s="121">
        <v>125368</v>
      </c>
      <c r="C204" s="135" t="s">
        <v>159</v>
      </c>
      <c r="D204" s="135" t="s">
        <v>396</v>
      </c>
      <c r="E204" s="139"/>
      <c r="F204" s="138" t="str">
        <f>IF(('ФЛК (информационный)'!A204="Неверно!")*('ФЛК (информационный)'!E204=""),"Внести подтверждение к нарушенному информационному ФЛК"," ")</f>
        <v> </v>
      </c>
    </row>
    <row r="205" spans="1:6" ht="38.25">
      <c r="A205" s="120">
        <f>IF((SUM('Раздел 2'!AS107:AS107)&lt;=SUM('Раздел 2'!AR107:AR107)),"","Неверно!")</f>
      </c>
      <c r="B205" s="121">
        <v>125368</v>
      </c>
      <c r="C205" s="135" t="s">
        <v>160</v>
      </c>
      <c r="D205" s="135" t="s">
        <v>396</v>
      </c>
      <c r="E205" s="139"/>
      <c r="F205" s="138" t="str">
        <f>IF(('ФЛК (информационный)'!A205="Неверно!")*('ФЛК (информационный)'!E205=""),"Внести подтверждение к нарушенному информационному ФЛК"," ")</f>
        <v> </v>
      </c>
    </row>
    <row r="206" spans="1:6" ht="38.25">
      <c r="A206" s="120">
        <f>IF((SUM('Раздел 2'!AS108:AS108)&lt;=SUM('Раздел 2'!AR108:AR108)),"","Неверно!")</f>
      </c>
      <c r="B206" s="121">
        <v>125368</v>
      </c>
      <c r="C206" s="135" t="s">
        <v>161</v>
      </c>
      <c r="D206" s="135" t="s">
        <v>396</v>
      </c>
      <c r="E206" s="139"/>
      <c r="F206" s="138" t="str">
        <f>IF(('ФЛК (информационный)'!A206="Неверно!")*('ФЛК (информационный)'!E206=""),"Внести подтверждение к нарушенному информационному ФЛК"," ")</f>
        <v> </v>
      </c>
    </row>
    <row r="207" spans="1:6" ht="38.25">
      <c r="A207" s="120">
        <f>IF((SUM('Раздел 2'!AS109:AS109)&lt;=SUM('Раздел 2'!AR109:AR109)),"","Неверно!")</f>
      </c>
      <c r="B207" s="121">
        <v>125368</v>
      </c>
      <c r="C207" s="135" t="s">
        <v>162</v>
      </c>
      <c r="D207" s="135" t="s">
        <v>396</v>
      </c>
      <c r="E207" s="139"/>
      <c r="F207" s="138" t="str">
        <f>IF(('ФЛК (информационный)'!A207="Неверно!")*('ФЛК (информационный)'!E207=""),"Внести подтверждение к нарушенному информационному ФЛК"," ")</f>
        <v> </v>
      </c>
    </row>
    <row r="208" spans="1:6" ht="38.25">
      <c r="A208" s="120">
        <f>IF((SUM('Раздел 2'!AS110:AS110)&lt;=SUM('Раздел 2'!AR110:AR110)),"","Неверно!")</f>
      </c>
      <c r="B208" s="121">
        <v>125368</v>
      </c>
      <c r="C208" s="135" t="s">
        <v>163</v>
      </c>
      <c r="D208" s="135" t="s">
        <v>396</v>
      </c>
      <c r="E208" s="139"/>
      <c r="F208" s="138" t="str">
        <f>IF(('ФЛК (информационный)'!A208="Неверно!")*('ФЛК (информационный)'!E208=""),"Внести подтверждение к нарушенному информационному ФЛК"," ")</f>
        <v> </v>
      </c>
    </row>
    <row r="209" spans="1:6" ht="38.25">
      <c r="A209" s="120">
        <f>IF((SUM('Раздел 2'!AS111:AS111)&lt;=SUM('Раздел 2'!AR111:AR111)),"","Неверно!")</f>
      </c>
      <c r="B209" s="121">
        <v>125368</v>
      </c>
      <c r="C209" s="135" t="s">
        <v>164</v>
      </c>
      <c r="D209" s="135" t="s">
        <v>396</v>
      </c>
      <c r="E209" s="139"/>
      <c r="F209" s="138" t="str">
        <f>IF(('ФЛК (информационный)'!A209="Неверно!")*('ФЛК (информационный)'!E209=""),"Внести подтверждение к нарушенному информационному ФЛК"," ")</f>
        <v> </v>
      </c>
    </row>
    <row r="210" spans="1:6" ht="38.25">
      <c r="A210" s="120">
        <f>IF((SUM('Раздел 2'!AS112:AS112)&lt;=SUM('Раздел 2'!AR112:AR112)),"","Неверно!")</f>
      </c>
      <c r="B210" s="121">
        <v>125368</v>
      </c>
      <c r="C210" s="135" t="s">
        <v>165</v>
      </c>
      <c r="D210" s="135" t="s">
        <v>396</v>
      </c>
      <c r="E210" s="139"/>
      <c r="F210" s="138" t="str">
        <f>IF(('ФЛК (информационный)'!A210="Неверно!")*('ФЛК (информационный)'!E210=""),"Внести подтверждение к нарушенному информационному ФЛК"," ")</f>
        <v> </v>
      </c>
    </row>
    <row r="211" spans="1:6" ht="38.25">
      <c r="A211" s="120">
        <f>IF((SUM('Раздел 2'!AS113:AS113)&lt;=SUM('Раздел 2'!AR113:AR113)),"","Неверно!")</f>
      </c>
      <c r="B211" s="121">
        <v>125368</v>
      </c>
      <c r="C211" s="135" t="s">
        <v>166</v>
      </c>
      <c r="D211" s="135" t="s">
        <v>396</v>
      </c>
      <c r="E211" s="139"/>
      <c r="F211" s="138" t="str">
        <f>IF(('ФЛК (информационный)'!A211="Неверно!")*('ФЛК (информационный)'!E211=""),"Внести подтверждение к нарушенному информационному ФЛК"," ")</f>
        <v> </v>
      </c>
    </row>
    <row r="212" spans="1:6" ht="38.25">
      <c r="A212" s="120">
        <f>IF((SUM('Раздел 2'!AS114:AS114)&lt;=SUM('Раздел 2'!AR114:AR114)),"","Неверно!")</f>
      </c>
      <c r="B212" s="121">
        <v>125368</v>
      </c>
      <c r="C212" s="135" t="s">
        <v>167</v>
      </c>
      <c r="D212" s="135" t="s">
        <v>396</v>
      </c>
      <c r="E212" s="139"/>
      <c r="F212" s="138" t="str">
        <f>IF(('ФЛК (информационный)'!A212="Неверно!")*('ФЛК (информационный)'!E212=""),"Внести подтверждение к нарушенному информационному ФЛК"," ")</f>
        <v> </v>
      </c>
    </row>
    <row r="213" spans="1:6" ht="38.25">
      <c r="A213" s="120">
        <f>IF((SUM('Раздел 2'!AS115:AS115)&lt;=SUM('Раздел 2'!AR115:AR115)),"","Неверно!")</f>
      </c>
      <c r="B213" s="121">
        <v>125368</v>
      </c>
      <c r="C213" s="135" t="s">
        <v>168</v>
      </c>
      <c r="D213" s="135" t="s">
        <v>396</v>
      </c>
      <c r="E213" s="139"/>
      <c r="F213" s="138" t="str">
        <f>IF(('ФЛК (информационный)'!A213="Неверно!")*('ФЛК (информационный)'!E213=""),"Внести подтверждение к нарушенному информационному ФЛК"," ")</f>
        <v> </v>
      </c>
    </row>
    <row r="214" spans="1:6" ht="38.25">
      <c r="A214" s="120">
        <f>IF((SUM('Раздел 2'!AS116:AS116)&lt;=SUM('Раздел 2'!AR116:AR116)),"","Неверно!")</f>
      </c>
      <c r="B214" s="121">
        <v>125368</v>
      </c>
      <c r="C214" s="135" t="s">
        <v>169</v>
      </c>
      <c r="D214" s="135" t="s">
        <v>396</v>
      </c>
      <c r="E214" s="139"/>
      <c r="F214" s="138" t="str">
        <f>IF(('ФЛК (информационный)'!A214="Неверно!")*('ФЛК (информационный)'!E214=""),"Внести подтверждение к нарушенному информационному ФЛК"," ")</f>
        <v> </v>
      </c>
    </row>
    <row r="215" spans="1:6" ht="38.25">
      <c r="A215" s="120">
        <f>IF((SUM('Раздел 2'!AS117:AS117)&lt;=SUM('Раздел 2'!AR117:AR117)),"","Неверно!")</f>
      </c>
      <c r="B215" s="121">
        <v>125368</v>
      </c>
      <c r="C215" s="135" t="s">
        <v>170</v>
      </c>
      <c r="D215" s="135" t="s">
        <v>396</v>
      </c>
      <c r="E215" s="139"/>
      <c r="F215" s="138" t="str">
        <f>IF(('ФЛК (информационный)'!A215="Неверно!")*('ФЛК (информационный)'!E215=""),"Внести подтверждение к нарушенному информационному ФЛК"," ")</f>
        <v> </v>
      </c>
    </row>
    <row r="216" spans="1:6" ht="38.25">
      <c r="A216" s="120">
        <f>IF((SUM('Раздел 2'!AS118:AS118)&lt;=SUM('Раздел 2'!AR118:AR118)),"","Неверно!")</f>
      </c>
      <c r="B216" s="121">
        <v>125368</v>
      </c>
      <c r="C216" s="135" t="s">
        <v>171</v>
      </c>
      <c r="D216" s="135" t="s">
        <v>396</v>
      </c>
      <c r="E216" s="139"/>
      <c r="F216" s="138" t="str">
        <f>IF(('ФЛК (информационный)'!A216="Неверно!")*('ФЛК (информационный)'!E216=""),"Внести подтверждение к нарушенному информационному ФЛК"," ")</f>
        <v> </v>
      </c>
    </row>
    <row r="217" spans="1:6" ht="38.25">
      <c r="A217" s="120">
        <f>IF((SUM('Раздел 2'!AS119:AS119)&lt;=SUM('Раздел 2'!AR119:AR119)),"","Неверно!")</f>
      </c>
      <c r="B217" s="121">
        <v>125368</v>
      </c>
      <c r="C217" s="135" t="s">
        <v>172</v>
      </c>
      <c r="D217" s="135" t="s">
        <v>396</v>
      </c>
      <c r="E217" s="139"/>
      <c r="F217" s="138" t="str">
        <f>IF(('ФЛК (информационный)'!A217="Неверно!")*('ФЛК (информационный)'!E217=""),"Внести подтверждение к нарушенному информационному ФЛК"," ")</f>
        <v> </v>
      </c>
    </row>
    <row r="218" spans="1:6" ht="38.25">
      <c r="A218" s="120">
        <f>IF((SUM('Раздел 2'!AS120:AS120)&lt;=SUM('Раздел 2'!AR120:AR120)),"","Неверно!")</f>
      </c>
      <c r="B218" s="121">
        <v>125368</v>
      </c>
      <c r="C218" s="135" t="s">
        <v>173</v>
      </c>
      <c r="D218" s="135" t="s">
        <v>396</v>
      </c>
      <c r="E218" s="139"/>
      <c r="F218" s="138" t="str">
        <f>IF(('ФЛК (информационный)'!A218="Неверно!")*('ФЛК (информационный)'!E218=""),"Внести подтверждение к нарушенному информационному ФЛК"," ")</f>
        <v> </v>
      </c>
    </row>
    <row r="219" spans="1:6" ht="38.25">
      <c r="A219" s="120">
        <f>IF((SUM('Раздел 2'!AS121:AS121)&lt;=SUM('Раздел 2'!AR121:AR121)),"","Неверно!")</f>
      </c>
      <c r="B219" s="121">
        <v>125368</v>
      </c>
      <c r="C219" s="135" t="s">
        <v>174</v>
      </c>
      <c r="D219" s="135" t="s">
        <v>396</v>
      </c>
      <c r="E219" s="139"/>
      <c r="F219" s="138" t="str">
        <f>IF(('ФЛК (информационный)'!A219="Неверно!")*('ФЛК (информационный)'!E219=""),"Внести подтверждение к нарушенному информационному ФЛК"," ")</f>
        <v> </v>
      </c>
    </row>
    <row r="220" spans="1:6" ht="38.25">
      <c r="A220" s="120">
        <f>IF((SUM('Раздел 2'!C13:C13)&gt;=SUM('Раздел 2'!AE13:AK13)),"","Неверно!")</f>
      </c>
      <c r="B220" s="121">
        <v>125370</v>
      </c>
      <c r="C220" s="135" t="s">
        <v>175</v>
      </c>
      <c r="D220" s="135" t="s">
        <v>395</v>
      </c>
      <c r="E220" s="139"/>
      <c r="F220" s="138" t="str">
        <f>IF(('ФЛК (информационный)'!A220="Неверно!")*('ФЛК (информационный)'!E220=""),"Внести подтверждение к нарушенному информационному ФЛК"," ")</f>
        <v> </v>
      </c>
    </row>
    <row r="221" spans="1:6" ht="38.25">
      <c r="A221" s="120">
        <f>IF((SUM('Раздел 2'!C14:C14)&gt;=SUM('Раздел 2'!AE14:AK14)),"","Неверно!")</f>
      </c>
      <c r="B221" s="121">
        <v>125370</v>
      </c>
      <c r="C221" s="135" t="s">
        <v>176</v>
      </c>
      <c r="D221" s="135" t="s">
        <v>395</v>
      </c>
      <c r="E221" s="139"/>
      <c r="F221" s="138" t="str">
        <f>IF(('ФЛК (информационный)'!A221="Неверно!")*('ФЛК (информационный)'!E221=""),"Внести подтверждение к нарушенному информационному ФЛК"," ")</f>
        <v> </v>
      </c>
    </row>
    <row r="222" spans="1:6" ht="38.25">
      <c r="A222" s="120">
        <f>IF((SUM('Раздел 2'!C15:C15)&gt;=SUM('Раздел 2'!AE15:AK15)),"","Неверно!")</f>
      </c>
      <c r="B222" s="121">
        <v>125370</v>
      </c>
      <c r="C222" s="135" t="s">
        <v>177</v>
      </c>
      <c r="D222" s="135" t="s">
        <v>395</v>
      </c>
      <c r="E222" s="139"/>
      <c r="F222" s="138" t="str">
        <f>IF(('ФЛК (информационный)'!A222="Неверно!")*('ФЛК (информационный)'!E222=""),"Внести подтверждение к нарушенному информационному ФЛК"," ")</f>
        <v> </v>
      </c>
    </row>
    <row r="223" spans="1:6" ht="38.25">
      <c r="A223" s="120">
        <f>IF((SUM('Раздел 2'!C16:C16)&gt;=SUM('Раздел 2'!AE16:AK16)),"","Неверно!")</f>
      </c>
      <c r="B223" s="121">
        <v>125370</v>
      </c>
      <c r="C223" s="135" t="s">
        <v>178</v>
      </c>
      <c r="D223" s="135" t="s">
        <v>395</v>
      </c>
      <c r="E223" s="139"/>
      <c r="F223" s="138" t="str">
        <f>IF(('ФЛК (информационный)'!A223="Неверно!")*('ФЛК (информационный)'!E223=""),"Внести подтверждение к нарушенному информационному ФЛК"," ")</f>
        <v> </v>
      </c>
    </row>
    <row r="224" spans="1:6" ht="38.25">
      <c r="A224" s="120">
        <f>IF((SUM('Раздел 2'!C17:C17)&gt;=SUM('Раздел 2'!AE17:AK17)),"","Неверно!")</f>
      </c>
      <c r="B224" s="121">
        <v>125370</v>
      </c>
      <c r="C224" s="135" t="s">
        <v>179</v>
      </c>
      <c r="D224" s="135" t="s">
        <v>395</v>
      </c>
      <c r="E224" s="139"/>
      <c r="F224" s="138" t="str">
        <f>IF(('ФЛК (информационный)'!A224="Неверно!")*('ФЛК (информационный)'!E224=""),"Внести подтверждение к нарушенному информационному ФЛК"," ")</f>
        <v> </v>
      </c>
    </row>
    <row r="225" spans="1:6" ht="38.25">
      <c r="A225" s="120">
        <f>IF((SUM('Раздел 2'!C18:C18)&gt;=SUM('Раздел 2'!AE18:AK18)),"","Неверно!")</f>
      </c>
      <c r="B225" s="121">
        <v>125370</v>
      </c>
      <c r="C225" s="135" t="s">
        <v>180</v>
      </c>
      <c r="D225" s="135" t="s">
        <v>395</v>
      </c>
      <c r="E225" s="139"/>
      <c r="F225" s="138" t="str">
        <f>IF(('ФЛК (информационный)'!A225="Неверно!")*('ФЛК (информационный)'!E225=""),"Внести подтверждение к нарушенному информационному ФЛК"," ")</f>
        <v> </v>
      </c>
    </row>
    <row r="226" spans="1:6" ht="38.25">
      <c r="A226" s="120">
        <f>IF((SUM('Раздел 2'!C19:C19)&gt;=SUM('Раздел 2'!AE19:AK19)),"","Неверно!")</f>
      </c>
      <c r="B226" s="121">
        <v>125370</v>
      </c>
      <c r="C226" s="135" t="s">
        <v>181</v>
      </c>
      <c r="D226" s="135" t="s">
        <v>395</v>
      </c>
      <c r="E226" s="139"/>
      <c r="F226" s="138" t="str">
        <f>IF(('ФЛК (информационный)'!A226="Неверно!")*('ФЛК (информационный)'!E226=""),"Внести подтверждение к нарушенному информационному ФЛК"," ")</f>
        <v> </v>
      </c>
    </row>
    <row r="227" spans="1:6" ht="38.25">
      <c r="A227" s="120">
        <f>IF((SUM('Раздел 2'!C20:C20)&gt;=SUM('Раздел 2'!AE20:AK20)),"","Неверно!")</f>
      </c>
      <c r="B227" s="121">
        <v>125370</v>
      </c>
      <c r="C227" s="135" t="s">
        <v>182</v>
      </c>
      <c r="D227" s="135" t="s">
        <v>395</v>
      </c>
      <c r="E227" s="139"/>
      <c r="F227" s="138" t="str">
        <f>IF(('ФЛК (информационный)'!A227="Неверно!")*('ФЛК (информационный)'!E227=""),"Внести подтверждение к нарушенному информационному ФЛК"," ")</f>
        <v> </v>
      </c>
    </row>
    <row r="228" spans="1:6" ht="38.25">
      <c r="A228" s="120">
        <f>IF((SUM('Раздел 2'!C21:C21)&gt;=SUM('Раздел 2'!AE21:AK21)),"","Неверно!")</f>
      </c>
      <c r="B228" s="121">
        <v>125370</v>
      </c>
      <c r="C228" s="135" t="s">
        <v>183</v>
      </c>
      <c r="D228" s="135" t="s">
        <v>395</v>
      </c>
      <c r="E228" s="139"/>
      <c r="F228" s="138" t="str">
        <f>IF(('ФЛК (информационный)'!A228="Неверно!")*('ФЛК (информационный)'!E228=""),"Внести подтверждение к нарушенному информационному ФЛК"," ")</f>
        <v> </v>
      </c>
    </row>
    <row r="229" spans="1:6" ht="38.25">
      <c r="A229" s="120">
        <f>IF((SUM('Раздел 2'!C22:C22)&gt;=SUM('Раздел 2'!AE22:AK22)),"","Неверно!")</f>
      </c>
      <c r="B229" s="121">
        <v>125370</v>
      </c>
      <c r="C229" s="135" t="s">
        <v>184</v>
      </c>
      <c r="D229" s="135" t="s">
        <v>395</v>
      </c>
      <c r="E229" s="139"/>
      <c r="F229" s="138" t="str">
        <f>IF(('ФЛК (информационный)'!A229="Неверно!")*('ФЛК (информационный)'!E229=""),"Внести подтверждение к нарушенному информационному ФЛК"," ")</f>
        <v> </v>
      </c>
    </row>
    <row r="230" spans="1:6" ht="38.25">
      <c r="A230" s="120">
        <f>IF((SUM('Раздел 2'!C23:C23)&gt;=SUM('Раздел 2'!AE23:AK23)),"","Неверно!")</f>
      </c>
      <c r="B230" s="121">
        <v>125370</v>
      </c>
      <c r="C230" s="135" t="s">
        <v>185</v>
      </c>
      <c r="D230" s="135" t="s">
        <v>395</v>
      </c>
      <c r="E230" s="139"/>
      <c r="F230" s="138" t="str">
        <f>IF(('ФЛК (информационный)'!A230="Неверно!")*('ФЛК (информационный)'!E230=""),"Внести подтверждение к нарушенному информационному ФЛК"," ")</f>
        <v> </v>
      </c>
    </row>
    <row r="231" spans="1:6" ht="38.25">
      <c r="A231" s="120">
        <f>IF((SUM('Раздел 2'!C24:C24)&gt;=SUM('Раздел 2'!AE24:AK24)),"","Неверно!")</f>
      </c>
      <c r="B231" s="121">
        <v>125370</v>
      </c>
      <c r="C231" s="135" t="s">
        <v>186</v>
      </c>
      <c r="D231" s="135" t="s">
        <v>395</v>
      </c>
      <c r="E231" s="139"/>
      <c r="F231" s="138" t="str">
        <f>IF(('ФЛК (информационный)'!A231="Неверно!")*('ФЛК (информационный)'!E231=""),"Внести подтверждение к нарушенному информационному ФЛК"," ")</f>
        <v> </v>
      </c>
    </row>
    <row r="232" spans="1:6" ht="38.25">
      <c r="A232" s="120">
        <f>IF((SUM('Раздел 2'!C25:C25)&gt;=SUM('Раздел 2'!AE25:AK25)),"","Неверно!")</f>
      </c>
      <c r="B232" s="121">
        <v>125370</v>
      </c>
      <c r="C232" s="135" t="s">
        <v>187</v>
      </c>
      <c r="D232" s="135" t="s">
        <v>395</v>
      </c>
      <c r="E232" s="139"/>
      <c r="F232" s="138" t="str">
        <f>IF(('ФЛК (информационный)'!A232="Неверно!")*('ФЛК (информационный)'!E232=""),"Внести подтверждение к нарушенному информационному ФЛК"," ")</f>
        <v> </v>
      </c>
    </row>
    <row r="233" spans="1:6" ht="38.25">
      <c r="A233" s="120">
        <f>IF((SUM('Раздел 2'!C26:C26)&gt;=SUM('Раздел 2'!AE26:AK26)),"","Неверно!")</f>
      </c>
      <c r="B233" s="121">
        <v>125370</v>
      </c>
      <c r="C233" s="135" t="s">
        <v>188</v>
      </c>
      <c r="D233" s="135" t="s">
        <v>395</v>
      </c>
      <c r="E233" s="139"/>
      <c r="F233" s="138" t="str">
        <f>IF(('ФЛК (информационный)'!A233="Неверно!")*('ФЛК (информационный)'!E233=""),"Внести подтверждение к нарушенному информационному ФЛК"," ")</f>
        <v> </v>
      </c>
    </row>
    <row r="234" spans="1:6" ht="38.25">
      <c r="A234" s="120">
        <f>IF((SUM('Раздел 2'!C27:C27)&gt;=SUM('Раздел 2'!AE27:AK27)),"","Неверно!")</f>
      </c>
      <c r="B234" s="121">
        <v>125370</v>
      </c>
      <c r="C234" s="135" t="s">
        <v>189</v>
      </c>
      <c r="D234" s="135" t="s">
        <v>395</v>
      </c>
      <c r="E234" s="139"/>
      <c r="F234" s="138" t="str">
        <f>IF(('ФЛК (информационный)'!A234="Неверно!")*('ФЛК (информационный)'!E234=""),"Внести подтверждение к нарушенному информационному ФЛК"," ")</f>
        <v> </v>
      </c>
    </row>
    <row r="235" spans="1:6" ht="38.25">
      <c r="A235" s="120">
        <f>IF((SUM('Раздел 2'!C28:C28)&gt;=SUM('Раздел 2'!AE28:AK28)),"","Неверно!")</f>
      </c>
      <c r="B235" s="121">
        <v>125370</v>
      </c>
      <c r="C235" s="135" t="s">
        <v>190</v>
      </c>
      <c r="D235" s="135" t="s">
        <v>395</v>
      </c>
      <c r="E235" s="139"/>
      <c r="F235" s="138" t="str">
        <f>IF(('ФЛК (информационный)'!A235="Неверно!")*('ФЛК (информационный)'!E235=""),"Внести подтверждение к нарушенному информационному ФЛК"," ")</f>
        <v> </v>
      </c>
    </row>
    <row r="236" spans="1:6" ht="38.25">
      <c r="A236" s="120">
        <f>IF((SUM('Раздел 2'!C29:C29)&gt;=SUM('Раздел 2'!AE29:AK29)),"","Неверно!")</f>
      </c>
      <c r="B236" s="121">
        <v>125370</v>
      </c>
      <c r="C236" s="135" t="s">
        <v>191</v>
      </c>
      <c r="D236" s="135" t="s">
        <v>395</v>
      </c>
      <c r="E236" s="139"/>
      <c r="F236" s="138" t="str">
        <f>IF(('ФЛК (информационный)'!A236="Неверно!")*('ФЛК (информационный)'!E236=""),"Внести подтверждение к нарушенному информационному ФЛК"," ")</f>
        <v> </v>
      </c>
    </row>
    <row r="237" spans="1:6" ht="38.25">
      <c r="A237" s="120">
        <f>IF((SUM('Раздел 2'!C30:C30)&gt;=SUM('Раздел 2'!AE30:AK30)),"","Неверно!")</f>
      </c>
      <c r="B237" s="121">
        <v>125370</v>
      </c>
      <c r="C237" s="135" t="s">
        <v>192</v>
      </c>
      <c r="D237" s="135" t="s">
        <v>395</v>
      </c>
      <c r="E237" s="139"/>
      <c r="F237" s="138" t="str">
        <f>IF(('ФЛК (информационный)'!A237="Неверно!")*('ФЛК (информационный)'!E237=""),"Внести подтверждение к нарушенному информационному ФЛК"," ")</f>
        <v> </v>
      </c>
    </row>
    <row r="238" spans="1:6" ht="38.25">
      <c r="A238" s="120">
        <f>IF((SUM('Раздел 2'!C31:C31)&gt;=SUM('Раздел 2'!AE31:AK31)),"","Неверно!")</f>
      </c>
      <c r="B238" s="121">
        <v>125370</v>
      </c>
      <c r="C238" s="135" t="s">
        <v>193</v>
      </c>
      <c r="D238" s="135" t="s">
        <v>395</v>
      </c>
      <c r="E238" s="139"/>
      <c r="F238" s="138" t="str">
        <f>IF(('ФЛК (информационный)'!A238="Неверно!")*('ФЛК (информационный)'!E238=""),"Внести подтверждение к нарушенному информационному ФЛК"," ")</f>
        <v> </v>
      </c>
    </row>
    <row r="239" spans="1:6" ht="38.25">
      <c r="A239" s="120">
        <f>IF((SUM('Раздел 2'!C32:C32)&gt;=SUM('Раздел 2'!AE32:AK32)),"","Неверно!")</f>
      </c>
      <c r="B239" s="121">
        <v>125370</v>
      </c>
      <c r="C239" s="135" t="s">
        <v>194</v>
      </c>
      <c r="D239" s="135" t="s">
        <v>395</v>
      </c>
      <c r="E239" s="139"/>
      <c r="F239" s="138" t="str">
        <f>IF(('ФЛК (информационный)'!A239="Неверно!")*('ФЛК (информационный)'!E239=""),"Внести подтверждение к нарушенному информационному ФЛК"," ")</f>
        <v> </v>
      </c>
    </row>
    <row r="240" spans="1:6" ht="38.25">
      <c r="A240" s="120">
        <f>IF((SUM('Раздел 2'!C33:C33)&gt;=SUM('Раздел 2'!AE33:AK33)),"","Неверно!")</f>
      </c>
      <c r="B240" s="121">
        <v>125370</v>
      </c>
      <c r="C240" s="135" t="s">
        <v>195</v>
      </c>
      <c r="D240" s="135" t="s">
        <v>395</v>
      </c>
      <c r="E240" s="139"/>
      <c r="F240" s="138" t="str">
        <f>IF(('ФЛК (информационный)'!A240="Неверно!")*('ФЛК (информационный)'!E240=""),"Внести подтверждение к нарушенному информационному ФЛК"," ")</f>
        <v> </v>
      </c>
    </row>
    <row r="241" spans="1:6" ht="38.25">
      <c r="A241" s="120">
        <f>IF((SUM('Раздел 2'!C34:C34)&gt;=SUM('Раздел 2'!AE34:AK34)),"","Неверно!")</f>
      </c>
      <c r="B241" s="121">
        <v>125370</v>
      </c>
      <c r="C241" s="135" t="s">
        <v>1284</v>
      </c>
      <c r="D241" s="135" t="s">
        <v>395</v>
      </c>
      <c r="E241" s="139"/>
      <c r="F241" s="138" t="str">
        <f>IF(('ФЛК (информационный)'!A241="Неверно!")*('ФЛК (информационный)'!E241=""),"Внести подтверждение к нарушенному информационному ФЛК"," ")</f>
        <v> </v>
      </c>
    </row>
    <row r="242" spans="1:6" ht="38.25">
      <c r="A242" s="120">
        <f>IF((SUM('Раздел 2'!C35:C35)&gt;=SUM('Раздел 2'!AE35:AK35)),"","Неверно!")</f>
      </c>
      <c r="B242" s="121">
        <v>125370</v>
      </c>
      <c r="C242" s="135" t="s">
        <v>1285</v>
      </c>
      <c r="D242" s="135" t="s">
        <v>395</v>
      </c>
      <c r="E242" s="139"/>
      <c r="F242" s="138" t="str">
        <f>IF(('ФЛК (информационный)'!A242="Неверно!")*('ФЛК (информационный)'!E242=""),"Внести подтверждение к нарушенному информационному ФЛК"," ")</f>
        <v> </v>
      </c>
    </row>
    <row r="243" spans="1:6" ht="38.25">
      <c r="A243" s="120">
        <f>IF((SUM('Раздел 2'!C36:C36)&gt;=SUM('Раздел 2'!AE36:AK36)),"","Неверно!")</f>
      </c>
      <c r="B243" s="121">
        <v>125370</v>
      </c>
      <c r="C243" s="135" t="s">
        <v>1286</v>
      </c>
      <c r="D243" s="135" t="s">
        <v>395</v>
      </c>
      <c r="E243" s="139"/>
      <c r="F243" s="138" t="str">
        <f>IF(('ФЛК (информационный)'!A243="Неверно!")*('ФЛК (информационный)'!E243=""),"Внести подтверждение к нарушенному информационному ФЛК"," ")</f>
        <v> </v>
      </c>
    </row>
    <row r="244" spans="1:6" ht="38.25">
      <c r="A244" s="120">
        <f>IF((SUM('Раздел 2'!C37:C37)&gt;=SUM('Раздел 2'!AE37:AK37)),"","Неверно!")</f>
      </c>
      <c r="B244" s="121">
        <v>125370</v>
      </c>
      <c r="C244" s="135" t="s">
        <v>1287</v>
      </c>
      <c r="D244" s="135" t="s">
        <v>395</v>
      </c>
      <c r="E244" s="139"/>
      <c r="F244" s="138" t="str">
        <f>IF(('ФЛК (информационный)'!A244="Неверно!")*('ФЛК (информационный)'!E244=""),"Внести подтверждение к нарушенному информационному ФЛК"," ")</f>
        <v> </v>
      </c>
    </row>
    <row r="245" spans="1:6" ht="38.25">
      <c r="A245" s="120">
        <f>IF((SUM('Раздел 2'!C38:C38)&gt;=SUM('Раздел 2'!AE38:AK38)),"","Неверно!")</f>
      </c>
      <c r="B245" s="121">
        <v>125370</v>
      </c>
      <c r="C245" s="135" t="s">
        <v>1288</v>
      </c>
      <c r="D245" s="135" t="s">
        <v>395</v>
      </c>
      <c r="E245" s="139"/>
      <c r="F245" s="138" t="str">
        <f>IF(('ФЛК (информационный)'!A245="Неверно!")*('ФЛК (информационный)'!E245=""),"Внести подтверждение к нарушенному информационному ФЛК"," ")</f>
        <v> </v>
      </c>
    </row>
    <row r="246" spans="1:6" ht="38.25">
      <c r="A246" s="120">
        <f>IF((SUM('Раздел 2'!C39:C39)&gt;=SUM('Раздел 2'!AE39:AK39)),"","Неверно!")</f>
      </c>
      <c r="B246" s="121">
        <v>125370</v>
      </c>
      <c r="C246" s="135" t="s">
        <v>1289</v>
      </c>
      <c r="D246" s="135" t="s">
        <v>395</v>
      </c>
      <c r="E246" s="139"/>
      <c r="F246" s="138" t="str">
        <f>IF(('ФЛК (информационный)'!A246="Неверно!")*('ФЛК (информационный)'!E246=""),"Внести подтверждение к нарушенному информационному ФЛК"," ")</f>
        <v> </v>
      </c>
    </row>
    <row r="247" spans="1:6" ht="38.25">
      <c r="A247" s="120">
        <f>IF((SUM('Раздел 2'!C40:C40)&gt;=SUM('Раздел 2'!AE40:AK40)),"","Неверно!")</f>
      </c>
      <c r="B247" s="121">
        <v>125370</v>
      </c>
      <c r="C247" s="135" t="s">
        <v>1290</v>
      </c>
      <c r="D247" s="135" t="s">
        <v>395</v>
      </c>
      <c r="E247" s="139"/>
      <c r="F247" s="138" t="str">
        <f>IF(('ФЛК (информационный)'!A247="Неверно!")*('ФЛК (информационный)'!E247=""),"Внести подтверждение к нарушенному информационному ФЛК"," ")</f>
        <v> </v>
      </c>
    </row>
    <row r="248" spans="1:6" ht="38.25">
      <c r="A248" s="120">
        <f>IF((SUM('Раздел 2'!C41:C41)&gt;=SUM('Раздел 2'!AE41:AK41)),"","Неверно!")</f>
      </c>
      <c r="B248" s="121">
        <v>125370</v>
      </c>
      <c r="C248" s="135" t="s">
        <v>1291</v>
      </c>
      <c r="D248" s="135" t="s">
        <v>395</v>
      </c>
      <c r="E248" s="139"/>
      <c r="F248" s="138" t="str">
        <f>IF(('ФЛК (информационный)'!A248="Неверно!")*('ФЛК (информационный)'!E248=""),"Внести подтверждение к нарушенному информационному ФЛК"," ")</f>
        <v> </v>
      </c>
    </row>
    <row r="249" spans="1:6" ht="38.25">
      <c r="A249" s="120">
        <f>IF((SUM('Раздел 2'!C42:C42)&gt;=SUM('Раздел 2'!AE42:AK42)),"","Неверно!")</f>
      </c>
      <c r="B249" s="121">
        <v>125370</v>
      </c>
      <c r="C249" s="135" t="s">
        <v>1292</v>
      </c>
      <c r="D249" s="135" t="s">
        <v>395</v>
      </c>
      <c r="E249" s="139"/>
      <c r="F249" s="138" t="str">
        <f>IF(('ФЛК (информационный)'!A249="Неверно!")*('ФЛК (информационный)'!E249=""),"Внести подтверждение к нарушенному информационному ФЛК"," ")</f>
        <v> </v>
      </c>
    </row>
    <row r="250" spans="1:6" ht="38.25">
      <c r="A250" s="120">
        <f>IF((SUM('Раздел 2'!C43:C43)&gt;=SUM('Раздел 2'!AE43:AK43)),"","Неверно!")</f>
      </c>
      <c r="B250" s="121">
        <v>125370</v>
      </c>
      <c r="C250" s="135" t="s">
        <v>1293</v>
      </c>
      <c r="D250" s="135" t="s">
        <v>395</v>
      </c>
      <c r="E250" s="139"/>
      <c r="F250" s="138" t="str">
        <f>IF(('ФЛК (информационный)'!A250="Неверно!")*('ФЛК (информационный)'!E250=""),"Внести подтверждение к нарушенному информационному ФЛК"," ")</f>
        <v> </v>
      </c>
    </row>
    <row r="251" spans="1:6" ht="38.25">
      <c r="A251" s="120">
        <f>IF((SUM('Раздел 2'!C44:C44)&gt;=SUM('Раздел 2'!AE44:AK44)),"","Неверно!")</f>
      </c>
      <c r="B251" s="121">
        <v>125370</v>
      </c>
      <c r="C251" s="135" t="s">
        <v>1294</v>
      </c>
      <c r="D251" s="135" t="s">
        <v>395</v>
      </c>
      <c r="E251" s="139"/>
      <c r="F251" s="138" t="str">
        <f>IF(('ФЛК (информационный)'!A251="Неверно!")*('ФЛК (информационный)'!E251=""),"Внести подтверждение к нарушенному информационному ФЛК"," ")</f>
        <v> </v>
      </c>
    </row>
    <row r="252" spans="1:6" ht="38.25">
      <c r="A252" s="120">
        <f>IF((SUM('Раздел 2'!C45:C45)&gt;=SUM('Раздел 2'!AE45:AK45)),"","Неверно!")</f>
      </c>
      <c r="B252" s="121">
        <v>125370</v>
      </c>
      <c r="C252" s="135" t="s">
        <v>1295</v>
      </c>
      <c r="D252" s="135" t="s">
        <v>395</v>
      </c>
      <c r="E252" s="139"/>
      <c r="F252" s="138" t="str">
        <f>IF(('ФЛК (информационный)'!A252="Неверно!")*('ФЛК (информационный)'!E252=""),"Внести подтверждение к нарушенному информационному ФЛК"," ")</f>
        <v> </v>
      </c>
    </row>
    <row r="253" spans="1:6" ht="38.25">
      <c r="A253" s="120">
        <f>IF((SUM('Раздел 2'!C46:C46)&gt;=SUM('Раздел 2'!AE46:AK46)),"","Неверно!")</f>
      </c>
      <c r="B253" s="121">
        <v>125370</v>
      </c>
      <c r="C253" s="135" t="s">
        <v>1296</v>
      </c>
      <c r="D253" s="135" t="s">
        <v>395</v>
      </c>
      <c r="E253" s="139"/>
      <c r="F253" s="138" t="str">
        <f>IF(('ФЛК (информационный)'!A253="Неверно!")*('ФЛК (информационный)'!E253=""),"Внести подтверждение к нарушенному информационному ФЛК"," ")</f>
        <v> </v>
      </c>
    </row>
    <row r="254" spans="1:6" ht="38.25">
      <c r="A254" s="120">
        <f>IF((SUM('Раздел 2'!C47:C47)&gt;=SUM('Раздел 2'!AE47:AK47)),"","Неверно!")</f>
      </c>
      <c r="B254" s="121">
        <v>125370</v>
      </c>
      <c r="C254" s="135" t="s">
        <v>1297</v>
      </c>
      <c r="D254" s="135" t="s">
        <v>395</v>
      </c>
      <c r="E254" s="139"/>
      <c r="F254" s="138" t="str">
        <f>IF(('ФЛК (информационный)'!A254="Неверно!")*('ФЛК (информационный)'!E254=""),"Внести подтверждение к нарушенному информационному ФЛК"," ")</f>
        <v> </v>
      </c>
    </row>
    <row r="255" spans="1:6" ht="38.25">
      <c r="A255" s="120">
        <f>IF((SUM('Раздел 2'!C48:C48)&gt;=SUM('Раздел 2'!AE48:AK48)),"","Неверно!")</f>
      </c>
      <c r="B255" s="121">
        <v>125370</v>
      </c>
      <c r="C255" s="135" t="s">
        <v>1298</v>
      </c>
      <c r="D255" s="135" t="s">
        <v>395</v>
      </c>
      <c r="E255" s="139"/>
      <c r="F255" s="138" t="str">
        <f>IF(('ФЛК (информационный)'!A255="Неверно!")*('ФЛК (информационный)'!E255=""),"Внести подтверждение к нарушенному информационному ФЛК"," ")</f>
        <v> </v>
      </c>
    </row>
    <row r="256" spans="1:6" ht="38.25">
      <c r="A256" s="120">
        <f>IF((SUM('Раздел 2'!C49:C49)&gt;=SUM('Раздел 2'!AE49:AK49)),"","Неверно!")</f>
      </c>
      <c r="B256" s="121">
        <v>125370</v>
      </c>
      <c r="C256" s="135" t="s">
        <v>1299</v>
      </c>
      <c r="D256" s="135" t="s">
        <v>395</v>
      </c>
      <c r="E256" s="139"/>
      <c r="F256" s="138" t="str">
        <f>IF(('ФЛК (информационный)'!A256="Неверно!")*('ФЛК (информационный)'!E256=""),"Внести подтверждение к нарушенному информационному ФЛК"," ")</f>
        <v> </v>
      </c>
    </row>
    <row r="257" spans="1:6" ht="38.25">
      <c r="A257" s="120">
        <f>IF((SUM('Раздел 2'!C50:C50)&gt;=SUM('Раздел 2'!AE50:AK50)),"","Неверно!")</f>
      </c>
      <c r="B257" s="121">
        <v>125370</v>
      </c>
      <c r="C257" s="135" t="s">
        <v>1300</v>
      </c>
      <c r="D257" s="135" t="s">
        <v>395</v>
      </c>
      <c r="E257" s="139"/>
      <c r="F257" s="138" t="str">
        <f>IF(('ФЛК (информационный)'!A257="Неверно!")*('ФЛК (информационный)'!E257=""),"Внести подтверждение к нарушенному информационному ФЛК"," ")</f>
        <v> </v>
      </c>
    </row>
    <row r="258" spans="1:6" ht="38.25">
      <c r="A258" s="120">
        <f>IF((SUM('Раздел 2'!C51:C51)&gt;=SUM('Раздел 2'!AE51:AK51)),"","Неверно!")</f>
      </c>
      <c r="B258" s="121">
        <v>125370</v>
      </c>
      <c r="C258" s="135" t="s">
        <v>1301</v>
      </c>
      <c r="D258" s="135" t="s">
        <v>395</v>
      </c>
      <c r="E258" s="139"/>
      <c r="F258" s="138" t="str">
        <f>IF(('ФЛК (информационный)'!A258="Неверно!")*('ФЛК (информационный)'!E258=""),"Внести подтверждение к нарушенному информационному ФЛК"," ")</f>
        <v> </v>
      </c>
    </row>
    <row r="259" spans="1:6" ht="38.25">
      <c r="A259" s="120">
        <f>IF((SUM('Раздел 2'!C52:C52)&gt;=SUM('Раздел 2'!AE52:AK52)),"","Неверно!")</f>
      </c>
      <c r="B259" s="121">
        <v>125370</v>
      </c>
      <c r="C259" s="135" t="s">
        <v>1302</v>
      </c>
      <c r="D259" s="135" t="s">
        <v>395</v>
      </c>
      <c r="E259" s="139"/>
      <c r="F259" s="138" t="str">
        <f>IF(('ФЛК (информационный)'!A259="Неверно!")*('ФЛК (информационный)'!E259=""),"Внести подтверждение к нарушенному информационному ФЛК"," ")</f>
        <v> </v>
      </c>
    </row>
    <row r="260" spans="1:6" ht="38.25">
      <c r="A260" s="120">
        <f>IF((SUM('Раздел 2'!C53:C53)&gt;=SUM('Раздел 2'!AE53:AK53)),"","Неверно!")</f>
      </c>
      <c r="B260" s="121">
        <v>125370</v>
      </c>
      <c r="C260" s="135" t="s">
        <v>1303</v>
      </c>
      <c r="D260" s="135" t="s">
        <v>395</v>
      </c>
      <c r="E260" s="139"/>
      <c r="F260" s="138" t="str">
        <f>IF(('ФЛК (информационный)'!A260="Неверно!")*('ФЛК (информационный)'!E260=""),"Внести подтверждение к нарушенному информационному ФЛК"," ")</f>
        <v> </v>
      </c>
    </row>
    <row r="261" spans="1:6" ht="38.25">
      <c r="A261" s="120">
        <f>IF((SUM('Раздел 2'!C54:C54)&gt;=SUM('Раздел 2'!AE54:AK54)),"","Неверно!")</f>
      </c>
      <c r="B261" s="121">
        <v>125370</v>
      </c>
      <c r="C261" s="135" t="s">
        <v>1304</v>
      </c>
      <c r="D261" s="135" t="s">
        <v>395</v>
      </c>
      <c r="E261" s="139"/>
      <c r="F261" s="138" t="str">
        <f>IF(('ФЛК (информационный)'!A261="Неверно!")*('ФЛК (информационный)'!E261=""),"Внести подтверждение к нарушенному информационному ФЛК"," ")</f>
        <v> </v>
      </c>
    </row>
    <row r="262" spans="1:6" ht="38.25">
      <c r="A262" s="120">
        <f>IF((SUM('Раздел 2'!C55:C55)&gt;=SUM('Раздел 2'!AE55:AK55)),"","Неверно!")</f>
      </c>
      <c r="B262" s="121">
        <v>125370</v>
      </c>
      <c r="C262" s="135" t="s">
        <v>1305</v>
      </c>
      <c r="D262" s="135" t="s">
        <v>395</v>
      </c>
      <c r="E262" s="139"/>
      <c r="F262" s="138" t="str">
        <f>IF(('ФЛК (информационный)'!A262="Неверно!")*('ФЛК (информационный)'!E262=""),"Внести подтверждение к нарушенному информационному ФЛК"," ")</f>
        <v> </v>
      </c>
    </row>
    <row r="263" spans="1:6" ht="38.25">
      <c r="A263" s="120">
        <f>IF((SUM('Раздел 2'!C56:C56)&gt;=SUM('Раздел 2'!AE56:AK56)),"","Неверно!")</f>
      </c>
      <c r="B263" s="121">
        <v>125370</v>
      </c>
      <c r="C263" s="135" t="s">
        <v>1306</v>
      </c>
      <c r="D263" s="135" t="s">
        <v>395</v>
      </c>
      <c r="E263" s="139"/>
      <c r="F263" s="138" t="str">
        <f>IF(('ФЛК (информационный)'!A263="Неверно!")*('ФЛК (информационный)'!E263=""),"Внести подтверждение к нарушенному информационному ФЛК"," ")</f>
        <v> </v>
      </c>
    </row>
    <row r="264" spans="1:6" ht="38.25">
      <c r="A264" s="120">
        <f>IF((SUM('Раздел 2'!C57:C57)&gt;=SUM('Раздел 2'!AE57:AK57)),"","Неверно!")</f>
      </c>
      <c r="B264" s="121">
        <v>125370</v>
      </c>
      <c r="C264" s="135" t="s">
        <v>1307</v>
      </c>
      <c r="D264" s="135" t="s">
        <v>395</v>
      </c>
      <c r="E264" s="139"/>
      <c r="F264" s="138" t="str">
        <f>IF(('ФЛК (информационный)'!A264="Неверно!")*('ФЛК (информационный)'!E264=""),"Внести подтверждение к нарушенному информационному ФЛК"," ")</f>
        <v> </v>
      </c>
    </row>
    <row r="265" spans="1:6" ht="38.25">
      <c r="A265" s="120">
        <f>IF((SUM('Раздел 2'!C58:C58)&gt;=SUM('Раздел 2'!AE58:AK58)),"","Неверно!")</f>
      </c>
      <c r="B265" s="121">
        <v>125370</v>
      </c>
      <c r="C265" s="135" t="s">
        <v>1308</v>
      </c>
      <c r="D265" s="135" t="s">
        <v>395</v>
      </c>
      <c r="E265" s="139"/>
      <c r="F265" s="138" t="str">
        <f>IF(('ФЛК (информационный)'!A265="Неверно!")*('ФЛК (информационный)'!E265=""),"Внести подтверждение к нарушенному информационному ФЛК"," ")</f>
        <v> </v>
      </c>
    </row>
    <row r="266" spans="1:6" ht="38.25">
      <c r="A266" s="120">
        <f>IF((SUM('Раздел 2'!C59:C59)&gt;=SUM('Раздел 2'!AE59:AK59)),"","Неверно!")</f>
      </c>
      <c r="B266" s="121">
        <v>125370</v>
      </c>
      <c r="C266" s="135" t="s">
        <v>1309</v>
      </c>
      <c r="D266" s="135" t="s">
        <v>395</v>
      </c>
      <c r="E266" s="139"/>
      <c r="F266" s="138" t="str">
        <f>IF(('ФЛК (информационный)'!A266="Неверно!")*('ФЛК (информационный)'!E266=""),"Внести подтверждение к нарушенному информационному ФЛК"," ")</f>
        <v> </v>
      </c>
    </row>
    <row r="267" spans="1:6" ht="38.25">
      <c r="A267" s="120">
        <f>IF((SUM('Раздел 2'!C60:C60)&gt;=SUM('Раздел 2'!AE60:AK60)),"","Неверно!")</f>
      </c>
      <c r="B267" s="121">
        <v>125370</v>
      </c>
      <c r="C267" s="135" t="s">
        <v>1310</v>
      </c>
      <c r="D267" s="135" t="s">
        <v>395</v>
      </c>
      <c r="E267" s="139"/>
      <c r="F267" s="138" t="str">
        <f>IF(('ФЛК (информационный)'!A267="Неверно!")*('ФЛК (информационный)'!E267=""),"Внести подтверждение к нарушенному информационному ФЛК"," ")</f>
        <v> </v>
      </c>
    </row>
    <row r="268" spans="1:6" ht="38.25">
      <c r="A268" s="120">
        <f>IF((SUM('Раздел 2'!C61:C61)&gt;=SUM('Раздел 2'!AE61:AK61)),"","Неверно!")</f>
      </c>
      <c r="B268" s="121">
        <v>125370</v>
      </c>
      <c r="C268" s="135" t="s">
        <v>1311</v>
      </c>
      <c r="D268" s="135" t="s">
        <v>395</v>
      </c>
      <c r="E268" s="139"/>
      <c r="F268" s="138" t="str">
        <f>IF(('ФЛК (информационный)'!A268="Неверно!")*('ФЛК (информационный)'!E268=""),"Внести подтверждение к нарушенному информационному ФЛК"," ")</f>
        <v> </v>
      </c>
    </row>
    <row r="269" spans="1:6" ht="38.25">
      <c r="A269" s="120">
        <f>IF((SUM('Раздел 2'!C62:C62)&gt;=SUM('Раздел 2'!AE62:AK62)),"","Неверно!")</f>
      </c>
      <c r="B269" s="121">
        <v>125370</v>
      </c>
      <c r="C269" s="135" t="s">
        <v>1312</v>
      </c>
      <c r="D269" s="135" t="s">
        <v>395</v>
      </c>
      <c r="E269" s="139"/>
      <c r="F269" s="138" t="str">
        <f>IF(('ФЛК (информационный)'!A269="Неверно!")*('ФЛК (информационный)'!E269=""),"Внести подтверждение к нарушенному информационному ФЛК"," ")</f>
        <v> </v>
      </c>
    </row>
    <row r="270" spans="1:6" ht="38.25">
      <c r="A270" s="120">
        <f>IF((SUM('Раздел 2'!C63:C63)&gt;=SUM('Раздел 2'!AE63:AK63)),"","Неверно!")</f>
      </c>
      <c r="B270" s="121">
        <v>125370</v>
      </c>
      <c r="C270" s="135" t="s">
        <v>1313</v>
      </c>
      <c r="D270" s="135" t="s">
        <v>395</v>
      </c>
      <c r="E270" s="139"/>
      <c r="F270" s="138" t="str">
        <f>IF(('ФЛК (информационный)'!A270="Неверно!")*('ФЛК (информационный)'!E270=""),"Внести подтверждение к нарушенному информационному ФЛК"," ")</f>
        <v> </v>
      </c>
    </row>
    <row r="271" spans="1:6" ht="38.25">
      <c r="A271" s="120">
        <f>IF((SUM('Раздел 2'!C64:C64)&gt;=SUM('Раздел 2'!AE64:AK64)),"","Неверно!")</f>
      </c>
      <c r="B271" s="121">
        <v>125370</v>
      </c>
      <c r="C271" s="135" t="s">
        <v>1314</v>
      </c>
      <c r="D271" s="135" t="s">
        <v>395</v>
      </c>
      <c r="E271" s="139"/>
      <c r="F271" s="138" t="str">
        <f>IF(('ФЛК (информационный)'!A271="Неверно!")*('ФЛК (информационный)'!E271=""),"Внести подтверждение к нарушенному информационному ФЛК"," ")</f>
        <v> </v>
      </c>
    </row>
    <row r="272" spans="1:6" ht="38.25">
      <c r="A272" s="120">
        <f>IF((SUM('Раздел 2'!C65:C65)&gt;=SUM('Раздел 2'!AE65:AK65)),"","Неверно!")</f>
      </c>
      <c r="B272" s="121">
        <v>125370</v>
      </c>
      <c r="C272" s="135" t="s">
        <v>1315</v>
      </c>
      <c r="D272" s="135" t="s">
        <v>395</v>
      </c>
      <c r="E272" s="139"/>
      <c r="F272" s="138" t="str">
        <f>IF(('ФЛК (информационный)'!A272="Неверно!")*('ФЛК (информационный)'!E272=""),"Внести подтверждение к нарушенному информационному ФЛК"," ")</f>
        <v> </v>
      </c>
    </row>
    <row r="273" spans="1:6" ht="38.25">
      <c r="A273" s="120">
        <f>IF((SUM('Раздел 2'!C66:C66)&gt;=SUM('Раздел 2'!AE66:AK66)),"","Неверно!")</f>
      </c>
      <c r="B273" s="121">
        <v>125370</v>
      </c>
      <c r="C273" s="135" t="s">
        <v>1316</v>
      </c>
      <c r="D273" s="135" t="s">
        <v>395</v>
      </c>
      <c r="E273" s="139"/>
      <c r="F273" s="138" t="str">
        <f>IF(('ФЛК (информационный)'!A273="Неверно!")*('ФЛК (информационный)'!E273=""),"Внести подтверждение к нарушенному информационному ФЛК"," ")</f>
        <v> </v>
      </c>
    </row>
    <row r="274" spans="1:6" ht="38.25">
      <c r="A274" s="120">
        <f>IF((SUM('Раздел 2'!C67:C67)&gt;=SUM('Раздел 2'!AE67:AK67)),"","Неверно!")</f>
      </c>
      <c r="B274" s="121">
        <v>125370</v>
      </c>
      <c r="C274" s="135" t="s">
        <v>1317</v>
      </c>
      <c r="D274" s="135" t="s">
        <v>395</v>
      </c>
      <c r="E274" s="139"/>
      <c r="F274" s="138" t="str">
        <f>IF(('ФЛК (информационный)'!A274="Неверно!")*('ФЛК (информационный)'!E274=""),"Внести подтверждение к нарушенному информационному ФЛК"," ")</f>
        <v> </v>
      </c>
    </row>
    <row r="275" spans="1:6" ht="38.25">
      <c r="A275" s="120">
        <f>IF((SUM('Раздел 2'!C68:C68)&gt;=SUM('Раздел 2'!AE68:AK68)),"","Неверно!")</f>
      </c>
      <c r="B275" s="121">
        <v>125370</v>
      </c>
      <c r="C275" s="135" t="s">
        <v>1318</v>
      </c>
      <c r="D275" s="135" t="s">
        <v>395</v>
      </c>
      <c r="E275" s="139"/>
      <c r="F275" s="138" t="str">
        <f>IF(('ФЛК (информационный)'!A275="Неверно!")*('ФЛК (информационный)'!E275=""),"Внести подтверждение к нарушенному информационному ФЛК"," ")</f>
        <v> </v>
      </c>
    </row>
    <row r="276" spans="1:6" ht="38.25">
      <c r="A276" s="120">
        <f>IF((SUM('Раздел 2'!C69:C69)&gt;=SUM('Раздел 2'!AE69:AK69)),"","Неверно!")</f>
      </c>
      <c r="B276" s="121">
        <v>125370</v>
      </c>
      <c r="C276" s="135" t="s">
        <v>1319</v>
      </c>
      <c r="D276" s="135" t="s">
        <v>395</v>
      </c>
      <c r="E276" s="139"/>
      <c r="F276" s="138" t="str">
        <f>IF(('ФЛК (информационный)'!A276="Неверно!")*('ФЛК (информационный)'!E276=""),"Внести подтверждение к нарушенному информационному ФЛК"," ")</f>
        <v> </v>
      </c>
    </row>
    <row r="277" spans="1:6" ht="38.25">
      <c r="A277" s="120">
        <f>IF((SUM('Раздел 2'!C70:C70)&gt;=SUM('Раздел 2'!AE70:AK70)),"","Неверно!")</f>
      </c>
      <c r="B277" s="121">
        <v>125370</v>
      </c>
      <c r="C277" s="135" t="s">
        <v>1320</v>
      </c>
      <c r="D277" s="135" t="s">
        <v>395</v>
      </c>
      <c r="E277" s="139"/>
      <c r="F277" s="138" t="str">
        <f>IF(('ФЛК (информационный)'!A277="Неверно!")*('ФЛК (информационный)'!E277=""),"Внести подтверждение к нарушенному информационному ФЛК"," ")</f>
        <v> </v>
      </c>
    </row>
    <row r="278" spans="1:6" ht="38.25">
      <c r="A278" s="120">
        <f>IF((SUM('Раздел 2'!C71:C71)&gt;=SUM('Раздел 2'!AE71:AK71)),"","Неверно!")</f>
      </c>
      <c r="B278" s="121">
        <v>125370</v>
      </c>
      <c r="C278" s="135" t="s">
        <v>1321</v>
      </c>
      <c r="D278" s="135" t="s">
        <v>395</v>
      </c>
      <c r="E278" s="139"/>
      <c r="F278" s="138" t="str">
        <f>IF(('ФЛК (информационный)'!A278="Неверно!")*('ФЛК (информационный)'!E278=""),"Внести подтверждение к нарушенному информационному ФЛК"," ")</f>
        <v> </v>
      </c>
    </row>
    <row r="279" spans="1:6" ht="38.25">
      <c r="A279" s="120">
        <f>IF((SUM('Раздел 2'!C72:C72)&gt;=SUM('Раздел 2'!AE72:AK72)),"","Неверно!")</f>
      </c>
      <c r="B279" s="121">
        <v>125370</v>
      </c>
      <c r="C279" s="135" t="s">
        <v>1322</v>
      </c>
      <c r="D279" s="135" t="s">
        <v>395</v>
      </c>
      <c r="E279" s="139"/>
      <c r="F279" s="138" t="str">
        <f>IF(('ФЛК (информационный)'!A279="Неверно!")*('ФЛК (информационный)'!E279=""),"Внести подтверждение к нарушенному информационному ФЛК"," ")</f>
        <v> </v>
      </c>
    </row>
    <row r="280" spans="1:6" ht="38.25">
      <c r="A280" s="120">
        <f>IF((SUM('Раздел 2'!C73:C73)&gt;=SUM('Раздел 2'!AE73:AK73)),"","Неверно!")</f>
      </c>
      <c r="B280" s="121">
        <v>125370</v>
      </c>
      <c r="C280" s="135" t="s">
        <v>1323</v>
      </c>
      <c r="D280" s="135" t="s">
        <v>395</v>
      </c>
      <c r="E280" s="139"/>
      <c r="F280" s="138" t="str">
        <f>IF(('ФЛК (информационный)'!A280="Неверно!")*('ФЛК (информационный)'!E280=""),"Внести подтверждение к нарушенному информационному ФЛК"," ")</f>
        <v> </v>
      </c>
    </row>
    <row r="281" spans="1:6" ht="38.25">
      <c r="A281" s="120">
        <f>IF((SUM('Раздел 2'!C74:C74)&gt;=SUM('Раздел 2'!AE74:AK74)),"","Неверно!")</f>
      </c>
      <c r="B281" s="121">
        <v>125370</v>
      </c>
      <c r="C281" s="135" t="s">
        <v>1324</v>
      </c>
      <c r="D281" s="135" t="s">
        <v>395</v>
      </c>
      <c r="E281" s="139"/>
      <c r="F281" s="138" t="str">
        <f>IF(('ФЛК (информационный)'!A281="Неверно!")*('ФЛК (информационный)'!E281=""),"Внести подтверждение к нарушенному информационному ФЛК"," ")</f>
        <v> </v>
      </c>
    </row>
    <row r="282" spans="1:6" ht="38.25">
      <c r="A282" s="120">
        <f>IF((SUM('Раздел 2'!C75:C75)&gt;=SUM('Раздел 2'!AE75:AK75)),"","Неверно!")</f>
      </c>
      <c r="B282" s="121">
        <v>125370</v>
      </c>
      <c r="C282" s="135" t="s">
        <v>1325</v>
      </c>
      <c r="D282" s="135" t="s">
        <v>395</v>
      </c>
      <c r="E282" s="139"/>
      <c r="F282" s="138" t="str">
        <f>IF(('ФЛК (информационный)'!A282="Неверно!")*('ФЛК (информационный)'!E282=""),"Внести подтверждение к нарушенному информационному ФЛК"," ")</f>
        <v> </v>
      </c>
    </row>
    <row r="283" spans="1:6" ht="38.25">
      <c r="A283" s="120">
        <f>IF((SUM('Раздел 2'!C76:C76)&gt;=SUM('Раздел 2'!AE76:AK76)),"","Неверно!")</f>
      </c>
      <c r="B283" s="121">
        <v>125370</v>
      </c>
      <c r="C283" s="135" t="s">
        <v>1326</v>
      </c>
      <c r="D283" s="135" t="s">
        <v>395</v>
      </c>
      <c r="E283" s="139"/>
      <c r="F283" s="138" t="str">
        <f>IF(('ФЛК (информационный)'!A283="Неверно!")*('ФЛК (информационный)'!E283=""),"Внести подтверждение к нарушенному информационному ФЛК"," ")</f>
        <v> </v>
      </c>
    </row>
    <row r="284" spans="1:6" ht="38.25">
      <c r="A284" s="120">
        <f>IF((SUM('Раздел 2'!C77:C77)&gt;=SUM('Раздел 2'!AE77:AK77)),"","Неверно!")</f>
      </c>
      <c r="B284" s="121">
        <v>125370</v>
      </c>
      <c r="C284" s="135" t="s">
        <v>1327</v>
      </c>
      <c r="D284" s="135" t="s">
        <v>395</v>
      </c>
      <c r="E284" s="139"/>
      <c r="F284" s="138" t="str">
        <f>IF(('ФЛК (информационный)'!A284="Неверно!")*('ФЛК (информационный)'!E284=""),"Внести подтверждение к нарушенному информационному ФЛК"," ")</f>
        <v> </v>
      </c>
    </row>
    <row r="285" spans="1:6" ht="38.25">
      <c r="A285" s="120">
        <f>IF((SUM('Раздел 2'!C78:C78)&gt;=SUM('Раздел 2'!AE78:AK78)),"","Неверно!")</f>
      </c>
      <c r="B285" s="121">
        <v>125370</v>
      </c>
      <c r="C285" s="135" t="s">
        <v>1328</v>
      </c>
      <c r="D285" s="135" t="s">
        <v>395</v>
      </c>
      <c r="E285" s="139"/>
      <c r="F285" s="138" t="str">
        <f>IF(('ФЛК (информационный)'!A285="Неверно!")*('ФЛК (информационный)'!E285=""),"Внести подтверждение к нарушенному информационному ФЛК"," ")</f>
        <v> </v>
      </c>
    </row>
    <row r="286" spans="1:6" ht="38.25">
      <c r="A286" s="120">
        <f>IF((SUM('Раздел 2'!C79:C79)&gt;=SUM('Раздел 2'!AE79:AK79)),"","Неверно!")</f>
      </c>
      <c r="B286" s="121">
        <v>125370</v>
      </c>
      <c r="C286" s="135" t="s">
        <v>1329</v>
      </c>
      <c r="D286" s="135" t="s">
        <v>395</v>
      </c>
      <c r="E286" s="139"/>
      <c r="F286" s="138" t="str">
        <f>IF(('ФЛК (информационный)'!A286="Неверно!")*('ФЛК (информационный)'!E286=""),"Внести подтверждение к нарушенному информационному ФЛК"," ")</f>
        <v> </v>
      </c>
    </row>
    <row r="287" spans="1:6" ht="38.25">
      <c r="A287" s="120">
        <f>IF((SUM('Раздел 2'!C80:C80)&gt;=SUM('Раздел 2'!AE80:AK80)),"","Неверно!")</f>
      </c>
      <c r="B287" s="121">
        <v>125370</v>
      </c>
      <c r="C287" s="135" t="s">
        <v>1330</v>
      </c>
      <c r="D287" s="135" t="s">
        <v>395</v>
      </c>
      <c r="E287" s="139"/>
      <c r="F287" s="138" t="str">
        <f>IF(('ФЛК (информационный)'!A287="Неверно!")*('ФЛК (информационный)'!E287=""),"Внести подтверждение к нарушенному информационному ФЛК"," ")</f>
        <v> </v>
      </c>
    </row>
    <row r="288" spans="1:6" ht="38.25">
      <c r="A288" s="120">
        <f>IF((SUM('Раздел 2'!C81:C81)&gt;=SUM('Раздел 2'!AE81:AK81)),"","Неверно!")</f>
      </c>
      <c r="B288" s="121">
        <v>125370</v>
      </c>
      <c r="C288" s="135" t="s">
        <v>1331</v>
      </c>
      <c r="D288" s="135" t="s">
        <v>395</v>
      </c>
      <c r="E288" s="139"/>
      <c r="F288" s="138" t="str">
        <f>IF(('ФЛК (информационный)'!A288="Неверно!")*('ФЛК (информационный)'!E288=""),"Внести подтверждение к нарушенному информационному ФЛК"," ")</f>
        <v> </v>
      </c>
    </row>
    <row r="289" spans="1:6" ht="38.25">
      <c r="A289" s="120">
        <f>IF((SUM('Раздел 2'!C82:C82)&gt;=SUM('Раздел 2'!AE82:AK82)),"","Неверно!")</f>
      </c>
      <c r="B289" s="121">
        <v>125370</v>
      </c>
      <c r="C289" s="135" t="s">
        <v>1332</v>
      </c>
      <c r="D289" s="135" t="s">
        <v>395</v>
      </c>
      <c r="E289" s="139"/>
      <c r="F289" s="138" t="str">
        <f>IF(('ФЛК (информационный)'!A289="Неверно!")*('ФЛК (информационный)'!E289=""),"Внести подтверждение к нарушенному информационному ФЛК"," ")</f>
        <v> </v>
      </c>
    </row>
    <row r="290" spans="1:6" ht="38.25">
      <c r="A290" s="120">
        <f>IF((SUM('Раздел 2'!C83:C83)&gt;=SUM('Раздел 2'!AE83:AK83)),"","Неверно!")</f>
      </c>
      <c r="B290" s="121">
        <v>125370</v>
      </c>
      <c r="C290" s="135" t="s">
        <v>1333</v>
      </c>
      <c r="D290" s="135" t="s">
        <v>395</v>
      </c>
      <c r="E290" s="139"/>
      <c r="F290" s="138" t="str">
        <f>IF(('ФЛК (информационный)'!A290="Неверно!")*('ФЛК (информационный)'!E290=""),"Внести подтверждение к нарушенному информационному ФЛК"," ")</f>
        <v> </v>
      </c>
    </row>
    <row r="291" spans="1:6" ht="38.25">
      <c r="A291" s="120">
        <f>IF((SUM('Раздел 2'!C84:C84)&gt;=SUM('Раздел 2'!AE84:AK84)),"","Неверно!")</f>
      </c>
      <c r="B291" s="121">
        <v>125370</v>
      </c>
      <c r="C291" s="135" t="s">
        <v>1334</v>
      </c>
      <c r="D291" s="135" t="s">
        <v>395</v>
      </c>
      <c r="E291" s="139"/>
      <c r="F291" s="138" t="str">
        <f>IF(('ФЛК (информационный)'!A291="Неверно!")*('ФЛК (информационный)'!E291=""),"Внести подтверждение к нарушенному информационному ФЛК"," ")</f>
        <v> </v>
      </c>
    </row>
    <row r="292" spans="1:6" ht="38.25">
      <c r="A292" s="120">
        <f>IF((SUM('Раздел 2'!C85:C85)&gt;=SUM('Раздел 2'!AE85:AK85)),"","Неверно!")</f>
      </c>
      <c r="B292" s="121">
        <v>125370</v>
      </c>
      <c r="C292" s="135" t="s">
        <v>1335</v>
      </c>
      <c r="D292" s="135" t="s">
        <v>395</v>
      </c>
      <c r="E292" s="139"/>
      <c r="F292" s="138" t="str">
        <f>IF(('ФЛК (информационный)'!A292="Неверно!")*('ФЛК (информационный)'!E292=""),"Внести подтверждение к нарушенному информационному ФЛК"," ")</f>
        <v> </v>
      </c>
    </row>
    <row r="293" spans="1:6" ht="38.25">
      <c r="A293" s="120">
        <f>IF((SUM('Раздел 2'!C86:C86)&gt;=SUM('Раздел 2'!AE86:AK86)),"","Неверно!")</f>
      </c>
      <c r="B293" s="121">
        <v>125370</v>
      </c>
      <c r="C293" s="135" t="s">
        <v>1336</v>
      </c>
      <c r="D293" s="135" t="s">
        <v>395</v>
      </c>
      <c r="E293" s="139"/>
      <c r="F293" s="138" t="str">
        <f>IF(('ФЛК (информационный)'!A293="Неверно!")*('ФЛК (информационный)'!E293=""),"Внести подтверждение к нарушенному информационному ФЛК"," ")</f>
        <v> </v>
      </c>
    </row>
    <row r="294" spans="1:6" ht="38.25">
      <c r="A294" s="120">
        <f>IF((SUM('Раздел 2'!C87:C87)&gt;=SUM('Раздел 2'!AE87:AK87)),"","Неверно!")</f>
      </c>
      <c r="B294" s="121">
        <v>125370</v>
      </c>
      <c r="C294" s="135" t="s">
        <v>1337</v>
      </c>
      <c r="D294" s="135" t="s">
        <v>395</v>
      </c>
      <c r="E294" s="139"/>
      <c r="F294" s="138" t="str">
        <f>IF(('ФЛК (информационный)'!A294="Неверно!")*('ФЛК (информационный)'!E294=""),"Внести подтверждение к нарушенному информационному ФЛК"," ")</f>
        <v> </v>
      </c>
    </row>
    <row r="295" spans="1:6" ht="38.25">
      <c r="A295" s="120">
        <f>IF((SUM('Раздел 2'!C88:C88)&gt;=SUM('Раздел 2'!AE88:AK88)),"","Неверно!")</f>
      </c>
      <c r="B295" s="121">
        <v>125370</v>
      </c>
      <c r="C295" s="135" t="s">
        <v>1338</v>
      </c>
      <c r="D295" s="135" t="s">
        <v>395</v>
      </c>
      <c r="E295" s="139"/>
      <c r="F295" s="138" t="str">
        <f>IF(('ФЛК (информационный)'!A295="Неверно!")*('ФЛК (информационный)'!E295=""),"Внести подтверждение к нарушенному информационному ФЛК"," ")</f>
        <v> </v>
      </c>
    </row>
    <row r="296" spans="1:6" ht="38.25">
      <c r="A296" s="120">
        <f>IF((SUM('Раздел 2'!C89:C89)&gt;=SUM('Раздел 2'!AE89:AK89)),"","Неверно!")</f>
      </c>
      <c r="B296" s="121">
        <v>125370</v>
      </c>
      <c r="C296" s="135" t="s">
        <v>1339</v>
      </c>
      <c r="D296" s="135" t="s">
        <v>395</v>
      </c>
      <c r="E296" s="139"/>
      <c r="F296" s="138" t="str">
        <f>IF(('ФЛК (информационный)'!A296="Неверно!")*('ФЛК (информационный)'!E296=""),"Внести подтверждение к нарушенному информационному ФЛК"," ")</f>
        <v> </v>
      </c>
    </row>
    <row r="297" spans="1:6" ht="38.25">
      <c r="A297" s="120">
        <f>IF((SUM('Раздел 2'!C90:C90)&gt;=SUM('Раздел 2'!AE90:AK90)),"","Неверно!")</f>
      </c>
      <c r="B297" s="121">
        <v>125370</v>
      </c>
      <c r="C297" s="135" t="s">
        <v>1340</v>
      </c>
      <c r="D297" s="135" t="s">
        <v>395</v>
      </c>
      <c r="E297" s="139"/>
      <c r="F297" s="138" t="str">
        <f>IF(('ФЛК (информационный)'!A297="Неверно!")*('ФЛК (информационный)'!E297=""),"Внести подтверждение к нарушенному информационному ФЛК"," ")</f>
        <v> </v>
      </c>
    </row>
    <row r="298" spans="1:6" ht="38.25">
      <c r="A298" s="120">
        <f>IF((SUM('Раздел 2'!C91:C91)&gt;=SUM('Раздел 2'!AE91:AK91)),"","Неверно!")</f>
      </c>
      <c r="B298" s="121">
        <v>125370</v>
      </c>
      <c r="C298" s="135" t="s">
        <v>1341</v>
      </c>
      <c r="D298" s="135" t="s">
        <v>395</v>
      </c>
      <c r="E298" s="139"/>
      <c r="F298" s="138" t="str">
        <f>IF(('ФЛК (информационный)'!A298="Неверно!")*('ФЛК (информационный)'!E298=""),"Внести подтверждение к нарушенному информационному ФЛК"," ")</f>
        <v> </v>
      </c>
    </row>
    <row r="299" spans="1:6" ht="38.25">
      <c r="A299" s="120">
        <f>IF((SUM('Раздел 2'!C92:C92)&gt;=SUM('Раздел 2'!AE92:AK92)),"","Неверно!")</f>
      </c>
      <c r="B299" s="121">
        <v>125370</v>
      </c>
      <c r="C299" s="135" t="s">
        <v>1342</v>
      </c>
      <c r="D299" s="135" t="s">
        <v>395</v>
      </c>
      <c r="E299" s="139"/>
      <c r="F299" s="138" t="str">
        <f>IF(('ФЛК (информационный)'!A299="Неверно!")*('ФЛК (информационный)'!E299=""),"Внести подтверждение к нарушенному информационному ФЛК"," ")</f>
        <v> </v>
      </c>
    </row>
    <row r="300" spans="1:6" ht="38.25">
      <c r="A300" s="120">
        <f>IF((SUM('Раздел 2'!C93:C93)&gt;=SUM('Раздел 2'!AE93:AK93)),"","Неверно!")</f>
      </c>
      <c r="B300" s="121">
        <v>125370</v>
      </c>
      <c r="C300" s="135" t="s">
        <v>1343</v>
      </c>
      <c r="D300" s="135" t="s">
        <v>395</v>
      </c>
      <c r="E300" s="139"/>
      <c r="F300" s="138" t="str">
        <f>IF(('ФЛК (информационный)'!A300="Неверно!")*('ФЛК (информационный)'!E300=""),"Внести подтверждение к нарушенному информационному ФЛК"," ")</f>
        <v> </v>
      </c>
    </row>
    <row r="301" spans="1:6" ht="38.25">
      <c r="A301" s="120">
        <f>IF((SUM('Раздел 2'!C94:C94)&gt;=SUM('Раздел 2'!AE94:AK94)),"","Неверно!")</f>
      </c>
      <c r="B301" s="121">
        <v>125370</v>
      </c>
      <c r="C301" s="135" t="s">
        <v>1344</v>
      </c>
      <c r="D301" s="135" t="s">
        <v>395</v>
      </c>
      <c r="E301" s="139"/>
      <c r="F301" s="138" t="str">
        <f>IF(('ФЛК (информационный)'!A301="Неверно!")*('ФЛК (информационный)'!E301=""),"Внести подтверждение к нарушенному информационному ФЛК"," ")</f>
        <v> </v>
      </c>
    </row>
    <row r="302" spans="1:6" ht="38.25">
      <c r="A302" s="120">
        <f>IF((SUM('Раздел 2'!C95:C95)&gt;=SUM('Раздел 2'!AE95:AK95)),"","Неверно!")</f>
      </c>
      <c r="B302" s="121">
        <v>125370</v>
      </c>
      <c r="C302" s="135" t="s">
        <v>1345</v>
      </c>
      <c r="D302" s="135" t="s">
        <v>395</v>
      </c>
      <c r="E302" s="139"/>
      <c r="F302" s="138" t="str">
        <f>IF(('ФЛК (информационный)'!A302="Неверно!")*('ФЛК (информационный)'!E302=""),"Внести подтверждение к нарушенному информационному ФЛК"," ")</f>
        <v> </v>
      </c>
    </row>
    <row r="303" spans="1:6" ht="38.25">
      <c r="A303" s="120">
        <f>IF((SUM('Раздел 2'!C96:C96)&gt;=SUM('Раздел 2'!AE96:AK96)),"","Неверно!")</f>
      </c>
      <c r="B303" s="121">
        <v>125370</v>
      </c>
      <c r="C303" s="135" t="s">
        <v>1346</v>
      </c>
      <c r="D303" s="135" t="s">
        <v>395</v>
      </c>
      <c r="E303" s="139"/>
      <c r="F303" s="138" t="str">
        <f>IF(('ФЛК (информационный)'!A303="Неверно!")*('ФЛК (информационный)'!E303=""),"Внести подтверждение к нарушенному информационному ФЛК"," ")</f>
        <v> </v>
      </c>
    </row>
    <row r="304" spans="1:6" ht="38.25">
      <c r="A304" s="120">
        <f>IF((SUM('Раздел 2'!C97:C97)&gt;=SUM('Раздел 2'!AE97:AK97)),"","Неверно!")</f>
      </c>
      <c r="B304" s="121">
        <v>125370</v>
      </c>
      <c r="C304" s="135" t="s">
        <v>1347</v>
      </c>
      <c r="D304" s="135" t="s">
        <v>395</v>
      </c>
      <c r="E304" s="139"/>
      <c r="F304" s="138" t="str">
        <f>IF(('ФЛК (информационный)'!A304="Неверно!")*('ФЛК (информационный)'!E304=""),"Внести подтверждение к нарушенному информационному ФЛК"," ")</f>
        <v> </v>
      </c>
    </row>
    <row r="305" spans="1:6" ht="38.25">
      <c r="A305" s="120">
        <f>IF((SUM('Раздел 2'!C98:C98)&gt;=SUM('Раздел 2'!AE98:AK98)),"","Неверно!")</f>
      </c>
      <c r="B305" s="121">
        <v>125370</v>
      </c>
      <c r="C305" s="135" t="s">
        <v>1348</v>
      </c>
      <c r="D305" s="135" t="s">
        <v>395</v>
      </c>
      <c r="E305" s="139"/>
      <c r="F305" s="138" t="str">
        <f>IF(('ФЛК (информационный)'!A305="Неверно!")*('ФЛК (информационный)'!E305=""),"Внести подтверждение к нарушенному информационному ФЛК"," ")</f>
        <v> </v>
      </c>
    </row>
    <row r="306" spans="1:6" ht="38.25">
      <c r="A306" s="120">
        <f>IF((SUM('Раздел 2'!C99:C99)&gt;=SUM('Раздел 2'!AE99:AK99)),"","Неверно!")</f>
      </c>
      <c r="B306" s="121">
        <v>125370</v>
      </c>
      <c r="C306" s="135" t="s">
        <v>1349</v>
      </c>
      <c r="D306" s="135" t="s">
        <v>395</v>
      </c>
      <c r="E306" s="139"/>
      <c r="F306" s="138" t="str">
        <f>IF(('ФЛК (информационный)'!A306="Неверно!")*('ФЛК (информационный)'!E306=""),"Внести подтверждение к нарушенному информационному ФЛК"," ")</f>
        <v> </v>
      </c>
    </row>
    <row r="307" spans="1:6" ht="38.25">
      <c r="A307" s="120">
        <f>IF((SUM('Раздел 2'!C100:C100)&gt;=SUM('Раздел 2'!AE100:AK100)),"","Неверно!")</f>
      </c>
      <c r="B307" s="121">
        <v>125370</v>
      </c>
      <c r="C307" s="135" t="s">
        <v>1350</v>
      </c>
      <c r="D307" s="135" t="s">
        <v>395</v>
      </c>
      <c r="E307" s="139"/>
      <c r="F307" s="138" t="str">
        <f>IF(('ФЛК (информационный)'!A307="Неверно!")*('ФЛК (информационный)'!E307=""),"Внести подтверждение к нарушенному информационному ФЛК"," ")</f>
        <v> </v>
      </c>
    </row>
    <row r="308" spans="1:6" ht="38.25">
      <c r="A308" s="120">
        <f>IF((SUM('Раздел 2'!C101:C101)&gt;=SUM('Раздел 2'!AE101:AK101)),"","Неверно!")</f>
      </c>
      <c r="B308" s="121">
        <v>125370</v>
      </c>
      <c r="C308" s="135" t="s">
        <v>1351</v>
      </c>
      <c r="D308" s="135" t="s">
        <v>395</v>
      </c>
      <c r="E308" s="139"/>
      <c r="F308" s="138" t="str">
        <f>IF(('ФЛК (информационный)'!A308="Неверно!")*('ФЛК (информационный)'!E308=""),"Внести подтверждение к нарушенному информационному ФЛК"," ")</f>
        <v> </v>
      </c>
    </row>
    <row r="309" spans="1:6" ht="38.25">
      <c r="A309" s="120">
        <f>IF((SUM('Раздел 2'!C102:C102)&gt;=SUM('Раздел 2'!AE102:AK102)),"","Неверно!")</f>
      </c>
      <c r="B309" s="121">
        <v>125370</v>
      </c>
      <c r="C309" s="135" t="s">
        <v>1352</v>
      </c>
      <c r="D309" s="135" t="s">
        <v>395</v>
      </c>
      <c r="E309" s="139"/>
      <c r="F309" s="138" t="str">
        <f>IF(('ФЛК (информационный)'!A309="Неверно!")*('ФЛК (информационный)'!E309=""),"Внести подтверждение к нарушенному информационному ФЛК"," ")</f>
        <v> </v>
      </c>
    </row>
    <row r="310" spans="1:6" ht="38.25">
      <c r="A310" s="120">
        <f>IF((SUM('Раздел 2'!C103:C103)&gt;=SUM('Раздел 2'!AE103:AK103)),"","Неверно!")</f>
      </c>
      <c r="B310" s="121">
        <v>125370</v>
      </c>
      <c r="C310" s="135" t="s">
        <v>1353</v>
      </c>
      <c r="D310" s="135" t="s">
        <v>395</v>
      </c>
      <c r="E310" s="139"/>
      <c r="F310" s="138" t="str">
        <f>IF(('ФЛК (информационный)'!A310="Неверно!")*('ФЛК (информационный)'!E310=""),"Внести подтверждение к нарушенному информационному ФЛК"," ")</f>
        <v> </v>
      </c>
    </row>
    <row r="311" spans="1:6" ht="38.25">
      <c r="A311" s="120">
        <f>IF((SUM('Раздел 2'!C104:C104)&gt;=SUM('Раздел 2'!AE104:AK104)),"","Неверно!")</f>
      </c>
      <c r="B311" s="121">
        <v>125370</v>
      </c>
      <c r="C311" s="135" t="s">
        <v>1354</v>
      </c>
      <c r="D311" s="135" t="s">
        <v>395</v>
      </c>
      <c r="E311" s="139"/>
      <c r="F311" s="138" t="str">
        <f>IF(('ФЛК (информационный)'!A311="Неверно!")*('ФЛК (информационный)'!E311=""),"Внести подтверждение к нарушенному информационному ФЛК"," ")</f>
        <v> </v>
      </c>
    </row>
    <row r="312" spans="1:6" ht="38.25">
      <c r="A312" s="120">
        <f>IF((SUM('Раздел 2'!C105:C105)&gt;=SUM('Раздел 2'!AE105:AK105)),"","Неверно!")</f>
      </c>
      <c r="B312" s="121">
        <v>125370</v>
      </c>
      <c r="C312" s="135" t="s">
        <v>1355</v>
      </c>
      <c r="D312" s="135" t="s">
        <v>395</v>
      </c>
      <c r="E312" s="139"/>
      <c r="F312" s="138" t="str">
        <f>IF(('ФЛК (информационный)'!A312="Неверно!")*('ФЛК (информационный)'!E312=""),"Внести подтверждение к нарушенному информационному ФЛК"," ")</f>
        <v> </v>
      </c>
    </row>
    <row r="313" spans="1:6" ht="38.25">
      <c r="A313" s="120">
        <f>IF((SUM('Раздел 2'!C106:C106)&gt;=SUM('Раздел 2'!AE106:AK106)),"","Неверно!")</f>
      </c>
      <c r="B313" s="121">
        <v>125370</v>
      </c>
      <c r="C313" s="135" t="s">
        <v>1356</v>
      </c>
      <c r="D313" s="135" t="s">
        <v>395</v>
      </c>
      <c r="E313" s="139"/>
      <c r="F313" s="138" t="str">
        <f>IF(('ФЛК (информационный)'!A313="Неверно!")*('ФЛК (информационный)'!E313=""),"Внести подтверждение к нарушенному информационному ФЛК"," ")</f>
        <v> </v>
      </c>
    </row>
    <row r="314" spans="1:6" ht="38.25">
      <c r="A314" s="120">
        <f>IF((SUM('Раздел 2'!C107:C107)&gt;=SUM('Раздел 2'!AE107:AK107)),"","Неверно!")</f>
      </c>
      <c r="B314" s="121">
        <v>125370</v>
      </c>
      <c r="C314" s="135" t="s">
        <v>1357</v>
      </c>
      <c r="D314" s="135" t="s">
        <v>395</v>
      </c>
      <c r="E314" s="139"/>
      <c r="F314" s="138" t="str">
        <f>IF(('ФЛК (информационный)'!A314="Неверно!")*('ФЛК (информационный)'!E314=""),"Внести подтверждение к нарушенному информационному ФЛК"," ")</f>
        <v> </v>
      </c>
    </row>
    <row r="315" spans="1:6" ht="38.25">
      <c r="A315" s="120">
        <f>IF((SUM('Раздел 2'!C108:C108)&gt;=SUM('Раздел 2'!AE108:AK108)),"","Неверно!")</f>
      </c>
      <c r="B315" s="121">
        <v>125370</v>
      </c>
      <c r="C315" s="135" t="s">
        <v>1358</v>
      </c>
      <c r="D315" s="135" t="s">
        <v>395</v>
      </c>
      <c r="E315" s="139"/>
      <c r="F315" s="138" t="str">
        <f>IF(('ФЛК (информационный)'!A315="Неверно!")*('ФЛК (информационный)'!E315=""),"Внести подтверждение к нарушенному информационному ФЛК"," ")</f>
        <v> </v>
      </c>
    </row>
    <row r="316" spans="1:6" ht="38.25">
      <c r="A316" s="120">
        <f>IF((SUM('Раздел 2'!C109:C109)&gt;=SUM('Раздел 2'!AE109:AK109)),"","Неверно!")</f>
      </c>
      <c r="B316" s="121">
        <v>125370</v>
      </c>
      <c r="C316" s="135" t="s">
        <v>1359</v>
      </c>
      <c r="D316" s="135" t="s">
        <v>395</v>
      </c>
      <c r="E316" s="139"/>
      <c r="F316" s="138" t="str">
        <f>IF(('ФЛК (информационный)'!A316="Неверно!")*('ФЛК (информационный)'!E316=""),"Внести подтверждение к нарушенному информационному ФЛК"," ")</f>
        <v> </v>
      </c>
    </row>
    <row r="317" spans="1:6" ht="38.25">
      <c r="A317" s="120">
        <f>IF((SUM('Раздел 2'!C110:C110)&gt;=SUM('Раздел 2'!AE110:AK110)),"","Неверно!")</f>
      </c>
      <c r="B317" s="121">
        <v>125370</v>
      </c>
      <c r="C317" s="135" t="s">
        <v>1360</v>
      </c>
      <c r="D317" s="135" t="s">
        <v>395</v>
      </c>
      <c r="E317" s="139"/>
      <c r="F317" s="138" t="str">
        <f>IF(('ФЛК (информационный)'!A317="Неверно!")*('ФЛК (информационный)'!E317=""),"Внести подтверждение к нарушенному информационному ФЛК"," ")</f>
        <v> </v>
      </c>
    </row>
    <row r="318" spans="1:6" ht="38.25">
      <c r="A318" s="120">
        <f>IF((SUM('Раздел 2'!C111:C111)&gt;=SUM('Раздел 2'!AE111:AK111)),"","Неверно!")</f>
      </c>
      <c r="B318" s="121">
        <v>125370</v>
      </c>
      <c r="C318" s="135" t="s">
        <v>1361</v>
      </c>
      <c r="D318" s="135" t="s">
        <v>395</v>
      </c>
      <c r="E318" s="139"/>
      <c r="F318" s="138" t="str">
        <f>IF(('ФЛК (информационный)'!A318="Неверно!")*('ФЛК (информационный)'!E318=""),"Внести подтверждение к нарушенному информационному ФЛК"," ")</f>
        <v> </v>
      </c>
    </row>
    <row r="319" spans="1:6" ht="38.25">
      <c r="A319" s="120">
        <f>IF((SUM('Раздел 2'!C112:C112)&gt;=SUM('Раздел 2'!AE112:AK112)),"","Неверно!")</f>
      </c>
      <c r="B319" s="121">
        <v>125370</v>
      </c>
      <c r="C319" s="135" t="s">
        <v>1362</v>
      </c>
      <c r="D319" s="135" t="s">
        <v>395</v>
      </c>
      <c r="E319" s="139"/>
      <c r="F319" s="138" t="str">
        <f>IF(('ФЛК (информационный)'!A319="Неверно!")*('ФЛК (информационный)'!E319=""),"Внести подтверждение к нарушенному информационному ФЛК"," ")</f>
        <v> </v>
      </c>
    </row>
    <row r="320" spans="1:6" ht="38.25">
      <c r="A320" s="120">
        <f>IF((SUM('Раздел 2'!C113:C113)&gt;=SUM('Раздел 2'!AE113:AK113)),"","Неверно!")</f>
      </c>
      <c r="B320" s="121">
        <v>125370</v>
      </c>
      <c r="C320" s="135" t="s">
        <v>1363</v>
      </c>
      <c r="D320" s="135" t="s">
        <v>395</v>
      </c>
      <c r="E320" s="139"/>
      <c r="F320" s="138" t="str">
        <f>IF(('ФЛК (информационный)'!A320="Неверно!")*('ФЛК (информационный)'!E320=""),"Внести подтверждение к нарушенному информационному ФЛК"," ")</f>
        <v> </v>
      </c>
    </row>
    <row r="321" spans="1:6" ht="38.25">
      <c r="A321" s="120">
        <f>IF((SUM('Раздел 2'!C114:C114)&gt;=SUM('Раздел 2'!AE114:AK114)),"","Неверно!")</f>
      </c>
      <c r="B321" s="121">
        <v>125370</v>
      </c>
      <c r="C321" s="135" t="s">
        <v>1364</v>
      </c>
      <c r="D321" s="135" t="s">
        <v>395</v>
      </c>
      <c r="E321" s="139"/>
      <c r="F321" s="138" t="str">
        <f>IF(('ФЛК (информационный)'!A321="Неверно!")*('ФЛК (информационный)'!E321=""),"Внести подтверждение к нарушенному информационному ФЛК"," ")</f>
        <v> </v>
      </c>
    </row>
    <row r="322" spans="1:6" ht="38.25">
      <c r="A322" s="120">
        <f>IF((SUM('Раздел 2'!C115:C115)&gt;=SUM('Раздел 2'!AE115:AK115)),"","Неверно!")</f>
      </c>
      <c r="B322" s="121">
        <v>125370</v>
      </c>
      <c r="C322" s="135" t="s">
        <v>1365</v>
      </c>
      <c r="D322" s="135" t="s">
        <v>395</v>
      </c>
      <c r="E322" s="139"/>
      <c r="F322" s="138" t="str">
        <f>IF(('ФЛК (информационный)'!A322="Неверно!")*('ФЛК (информационный)'!E322=""),"Внести подтверждение к нарушенному информационному ФЛК"," ")</f>
        <v> </v>
      </c>
    </row>
    <row r="323" spans="1:6" ht="38.25">
      <c r="A323" s="120">
        <f>IF((SUM('Раздел 2'!C116:C116)&gt;=SUM('Раздел 2'!AE116:AK116)),"","Неверно!")</f>
      </c>
      <c r="B323" s="121">
        <v>125370</v>
      </c>
      <c r="C323" s="135" t="s">
        <v>1366</v>
      </c>
      <c r="D323" s="135" t="s">
        <v>395</v>
      </c>
      <c r="E323" s="139"/>
      <c r="F323" s="138" t="str">
        <f>IF(('ФЛК (информационный)'!A323="Неверно!")*('ФЛК (информационный)'!E323=""),"Внести подтверждение к нарушенному информационному ФЛК"," ")</f>
        <v> </v>
      </c>
    </row>
    <row r="324" spans="1:6" ht="38.25">
      <c r="A324" s="120">
        <f>IF((SUM('Раздел 2'!C117:C117)&gt;=SUM('Раздел 2'!AE117:AK117)),"","Неверно!")</f>
      </c>
      <c r="B324" s="121">
        <v>125370</v>
      </c>
      <c r="C324" s="135" t="s">
        <v>1367</v>
      </c>
      <c r="D324" s="135" t="s">
        <v>395</v>
      </c>
      <c r="E324" s="139"/>
      <c r="F324" s="138" t="str">
        <f>IF(('ФЛК (информационный)'!A324="Неверно!")*('ФЛК (информационный)'!E324=""),"Внести подтверждение к нарушенному информационному ФЛК"," ")</f>
        <v> </v>
      </c>
    </row>
    <row r="325" spans="1:6" ht="38.25">
      <c r="A325" s="120">
        <f>IF((SUM('Раздел 2'!C118:C118)&gt;=SUM('Раздел 2'!AE118:AK118)),"","Неверно!")</f>
      </c>
      <c r="B325" s="121">
        <v>125370</v>
      </c>
      <c r="C325" s="135" t="s">
        <v>1368</v>
      </c>
      <c r="D325" s="135" t="s">
        <v>395</v>
      </c>
      <c r="E325" s="139"/>
      <c r="F325" s="138" t="str">
        <f>IF(('ФЛК (информационный)'!A325="Неверно!")*('ФЛК (информационный)'!E325=""),"Внести подтверждение к нарушенному информационному ФЛК"," ")</f>
        <v> </v>
      </c>
    </row>
    <row r="326" spans="1:6" ht="38.25">
      <c r="A326" s="120">
        <f>IF((SUM('Раздел 2'!C119:C119)&gt;=SUM('Раздел 2'!AE119:AK119)),"","Неверно!")</f>
      </c>
      <c r="B326" s="121">
        <v>125370</v>
      </c>
      <c r="C326" s="135" t="s">
        <v>1369</v>
      </c>
      <c r="D326" s="135" t="s">
        <v>395</v>
      </c>
      <c r="E326" s="139"/>
      <c r="F326" s="138" t="str">
        <f>IF(('ФЛК (информационный)'!A326="Неверно!")*('ФЛК (информационный)'!E326=""),"Внести подтверждение к нарушенному информационному ФЛК"," ")</f>
        <v> </v>
      </c>
    </row>
    <row r="327" spans="1:6" ht="38.25">
      <c r="A327" s="120">
        <f>IF((SUM('Раздел 2'!C120:C120)&gt;=SUM('Раздел 2'!AE120:AK120)),"","Неверно!")</f>
      </c>
      <c r="B327" s="121">
        <v>125370</v>
      </c>
      <c r="C327" s="135" t="s">
        <v>1370</v>
      </c>
      <c r="D327" s="135" t="s">
        <v>395</v>
      </c>
      <c r="E327" s="139"/>
      <c r="F327" s="138" t="str">
        <f>IF(('ФЛК (информационный)'!A327="Неверно!")*('ФЛК (информационный)'!E327=""),"Внести подтверждение к нарушенному информационному ФЛК"," ")</f>
        <v> </v>
      </c>
    </row>
    <row r="328" spans="1:6" ht="38.25">
      <c r="A328" s="120">
        <f>IF((SUM('Раздел 2'!C121:C121)&gt;=SUM('Раздел 2'!AE121:AK121)),"","Неверно!")</f>
      </c>
      <c r="B328" s="121">
        <v>125370</v>
      </c>
      <c r="C328" s="135" t="s">
        <v>1371</v>
      </c>
      <c r="D328" s="135" t="s">
        <v>395</v>
      </c>
      <c r="E328" s="139"/>
      <c r="F328" s="138" t="str">
        <f>IF(('ФЛК (информационный)'!A328="Неверно!")*('ФЛК (информационный)'!E328=""),"Внести подтверждение к нарушенному информационному ФЛК"," ")</f>
        <v> 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6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61.57421875" style="3" customWidth="1"/>
    <col min="2" max="2" width="8.8515625" style="4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6.5" thickBot="1">
      <c r="A1" s="140" t="s">
        <v>298</v>
      </c>
      <c r="B1" s="141" t="s">
        <v>1388</v>
      </c>
      <c r="C1" s="115"/>
      <c r="D1" s="111" t="s">
        <v>1389</v>
      </c>
      <c r="E1" s="111" t="s">
        <v>1388</v>
      </c>
    </row>
    <row r="2" spans="1:5" ht="15.75">
      <c r="A2" s="142" t="s">
        <v>299</v>
      </c>
      <c r="B2" s="143">
        <v>1</v>
      </c>
      <c r="D2" s="23">
        <v>6</v>
      </c>
      <c r="E2" s="24" t="s">
        <v>1390</v>
      </c>
    </row>
    <row r="3" spans="1:5" ht="15.75">
      <c r="A3" s="142" t="s">
        <v>300</v>
      </c>
      <c r="B3" s="143">
        <v>3</v>
      </c>
      <c r="D3" s="23">
        <v>12</v>
      </c>
      <c r="E3" s="25" t="s">
        <v>1391</v>
      </c>
    </row>
    <row r="4" spans="1:2" ht="15.75">
      <c r="A4" s="142" t="s">
        <v>301</v>
      </c>
      <c r="B4" s="143">
        <v>15</v>
      </c>
    </row>
    <row r="5" spans="1:2" ht="15.75">
      <c r="A5" s="142" t="s">
        <v>302</v>
      </c>
      <c r="B5" s="143">
        <v>21</v>
      </c>
    </row>
    <row r="6" spans="1:2" ht="15.75">
      <c r="A6" s="142" t="s">
        <v>303</v>
      </c>
      <c r="B6" s="143">
        <v>31</v>
      </c>
    </row>
    <row r="7" spans="1:2" ht="15.75">
      <c r="A7" s="142" t="s">
        <v>304</v>
      </c>
      <c r="B7" s="143">
        <v>37</v>
      </c>
    </row>
    <row r="8" spans="1:2" ht="15.75">
      <c r="A8" s="142" t="s">
        <v>305</v>
      </c>
      <c r="B8" s="143">
        <v>43</v>
      </c>
    </row>
    <row r="9" spans="1:2" ht="15.75">
      <c r="A9" s="142" t="s">
        <v>306</v>
      </c>
      <c r="B9" s="143">
        <v>47</v>
      </c>
    </row>
    <row r="10" spans="1:2" ht="15.75">
      <c r="A10" s="142" t="s">
        <v>307</v>
      </c>
      <c r="B10" s="143">
        <v>55</v>
      </c>
    </row>
    <row r="11" spans="1:2" ht="15.75">
      <c r="A11" s="142" t="s">
        <v>308</v>
      </c>
      <c r="B11" s="143">
        <v>57</v>
      </c>
    </row>
    <row r="12" spans="1:2" ht="15.75">
      <c r="A12" s="142" t="s">
        <v>309</v>
      </c>
      <c r="B12" s="143">
        <v>63</v>
      </c>
    </row>
    <row r="13" spans="1:2" ht="15.75">
      <c r="A13" s="142" t="s">
        <v>310</v>
      </c>
      <c r="B13" s="143">
        <v>85</v>
      </c>
    </row>
    <row r="14" spans="1:2" ht="15.75">
      <c r="A14" s="142" t="s">
        <v>311</v>
      </c>
      <c r="B14" s="143">
        <v>87</v>
      </c>
    </row>
    <row r="15" spans="1:2" ht="15.75">
      <c r="A15" s="142" t="s">
        <v>312</v>
      </c>
      <c r="B15" s="143">
        <v>141</v>
      </c>
    </row>
    <row r="16" spans="1:2" ht="15.75">
      <c r="A16" s="142" t="s">
        <v>313</v>
      </c>
      <c r="B16" s="143">
        <v>147</v>
      </c>
    </row>
    <row r="17" spans="1:2" ht="15.75">
      <c r="A17" s="142" t="s">
        <v>314</v>
      </c>
      <c r="B17" s="143">
        <v>127</v>
      </c>
    </row>
    <row r="18" spans="1:2" ht="15.75">
      <c r="A18" s="142" t="s">
        <v>315</v>
      </c>
      <c r="B18" s="143">
        <v>133</v>
      </c>
    </row>
    <row r="19" spans="1:2" ht="15.75">
      <c r="A19" s="142" t="s">
        <v>316</v>
      </c>
      <c r="B19" s="143">
        <v>153</v>
      </c>
    </row>
    <row r="20" spans="1:2" ht="15.75">
      <c r="A20" s="142" t="s">
        <v>317</v>
      </c>
      <c r="B20" s="143">
        <v>159</v>
      </c>
    </row>
    <row r="21" spans="1:2" ht="15.75">
      <c r="A21" s="142" t="s">
        <v>318</v>
      </c>
      <c r="B21" s="143">
        <v>171</v>
      </c>
    </row>
    <row r="22" spans="1:2" ht="15.75">
      <c r="A22" s="142" t="s">
        <v>319</v>
      </c>
      <c r="B22" s="143">
        <v>165</v>
      </c>
    </row>
    <row r="23" spans="1:2" ht="15.75">
      <c r="A23" s="142" t="s">
        <v>320</v>
      </c>
      <c r="B23" s="143">
        <v>5</v>
      </c>
    </row>
    <row r="24" spans="1:2" ht="15.75">
      <c r="A24" s="142" t="s">
        <v>321</v>
      </c>
      <c r="B24" s="143">
        <v>167</v>
      </c>
    </row>
    <row r="25" spans="1:2" ht="15.75">
      <c r="A25" s="142" t="s">
        <v>322</v>
      </c>
      <c r="B25" s="143">
        <v>51</v>
      </c>
    </row>
    <row r="26" spans="1:2" ht="15.75">
      <c r="A26" s="142" t="s">
        <v>323</v>
      </c>
      <c r="B26" s="143">
        <v>67</v>
      </c>
    </row>
    <row r="27" spans="1:2" ht="15.75">
      <c r="A27" s="142" t="s">
        <v>324</v>
      </c>
      <c r="B27" s="143">
        <v>69</v>
      </c>
    </row>
    <row r="28" spans="1:2" ht="15.75">
      <c r="A28" s="142" t="s">
        <v>325</v>
      </c>
      <c r="B28" s="143">
        <v>109</v>
      </c>
    </row>
    <row r="29" spans="1:2" ht="15.75">
      <c r="A29" s="142" t="s">
        <v>326</v>
      </c>
      <c r="B29" s="143">
        <v>113</v>
      </c>
    </row>
    <row r="30" spans="1:2" ht="15.75">
      <c r="A30" s="142" t="s">
        <v>327</v>
      </c>
      <c r="B30" s="143">
        <v>137</v>
      </c>
    </row>
    <row r="31" spans="1:2" ht="15.75">
      <c r="A31" s="142" t="s">
        <v>328</v>
      </c>
      <c r="B31" s="143">
        <v>157</v>
      </c>
    </row>
    <row r="32" spans="1:2" ht="15.75">
      <c r="A32" s="142" t="s">
        <v>329</v>
      </c>
      <c r="B32" s="143">
        <v>7</v>
      </c>
    </row>
    <row r="33" spans="1:2" ht="15.75">
      <c r="A33" s="142" t="s">
        <v>330</v>
      </c>
      <c r="B33" s="143">
        <v>9</v>
      </c>
    </row>
    <row r="34" spans="1:2" ht="15.75">
      <c r="A34" s="142" t="s">
        <v>331</v>
      </c>
      <c r="B34" s="143">
        <v>13</v>
      </c>
    </row>
    <row r="35" spans="1:2" ht="15.75">
      <c r="A35" s="142" t="s">
        <v>332</v>
      </c>
      <c r="B35" s="143">
        <v>17</v>
      </c>
    </row>
    <row r="36" spans="1:2" ht="15.75">
      <c r="A36" s="142" t="s">
        <v>333</v>
      </c>
      <c r="B36" s="143">
        <v>19</v>
      </c>
    </row>
    <row r="37" spans="1:2" ht="15.75">
      <c r="A37" s="142" t="s">
        <v>334</v>
      </c>
      <c r="B37" s="143">
        <v>23</v>
      </c>
    </row>
    <row r="38" spans="1:2" ht="15.75">
      <c r="A38" s="142" t="s">
        <v>335</v>
      </c>
      <c r="B38" s="143">
        <v>27</v>
      </c>
    </row>
    <row r="39" spans="1:2" ht="15.75">
      <c r="A39" s="142" t="s">
        <v>336</v>
      </c>
      <c r="B39" s="143">
        <v>25</v>
      </c>
    </row>
    <row r="40" spans="1:2" ht="15.75">
      <c r="A40" s="142" t="s">
        <v>337</v>
      </c>
      <c r="B40" s="143">
        <v>29</v>
      </c>
    </row>
    <row r="41" spans="1:2" ht="15.75">
      <c r="A41" s="142" t="s">
        <v>338</v>
      </c>
      <c r="B41" s="143">
        <v>35</v>
      </c>
    </row>
    <row r="42" spans="1:2" ht="15.75">
      <c r="A42" s="142" t="s">
        <v>339</v>
      </c>
      <c r="B42" s="143">
        <v>39</v>
      </c>
    </row>
    <row r="43" spans="1:2" ht="15.75">
      <c r="A43" s="142" t="s">
        <v>340</v>
      </c>
      <c r="B43" s="143">
        <v>49</v>
      </c>
    </row>
    <row r="44" spans="1:2" ht="15.75">
      <c r="A44" s="142" t="s">
        <v>341</v>
      </c>
      <c r="B44" s="143">
        <v>45</v>
      </c>
    </row>
    <row r="45" spans="1:2" ht="15.75">
      <c r="A45" s="142" t="s">
        <v>342</v>
      </c>
      <c r="B45" s="143">
        <v>59</v>
      </c>
    </row>
    <row r="46" spans="1:2" ht="15.75">
      <c r="A46" s="142" t="s">
        <v>343</v>
      </c>
      <c r="B46" s="143">
        <v>61</v>
      </c>
    </row>
    <row r="47" spans="1:2" ht="15.75">
      <c r="A47" s="142" t="s">
        <v>344</v>
      </c>
      <c r="B47" s="143">
        <v>65</v>
      </c>
    </row>
    <row r="48" spans="1:2" ht="15.75">
      <c r="A48" s="142" t="s">
        <v>345</v>
      </c>
      <c r="B48" s="143">
        <v>75</v>
      </c>
    </row>
    <row r="49" spans="1:2" ht="15.75">
      <c r="A49" s="142" t="s">
        <v>346</v>
      </c>
      <c r="B49" s="143">
        <v>77</v>
      </c>
    </row>
    <row r="50" spans="1:2" ht="15.75">
      <c r="A50" s="142" t="s">
        <v>347</v>
      </c>
      <c r="B50" s="143">
        <v>79</v>
      </c>
    </row>
    <row r="51" spans="1:2" ht="15.75">
      <c r="A51" s="142" t="s">
        <v>348</v>
      </c>
      <c r="B51" s="143">
        <v>81</v>
      </c>
    </row>
    <row r="52" spans="1:2" ht="15.75">
      <c r="A52" s="142" t="s">
        <v>349</v>
      </c>
      <c r="B52" s="143">
        <v>83</v>
      </c>
    </row>
    <row r="53" spans="1:2" ht="15.75">
      <c r="A53" s="142" t="s">
        <v>350</v>
      </c>
      <c r="B53" s="143">
        <v>91</v>
      </c>
    </row>
    <row r="54" spans="1:2" ht="15.75">
      <c r="A54" s="142" t="s">
        <v>351</v>
      </c>
      <c r="B54" s="143">
        <v>93</v>
      </c>
    </row>
    <row r="55" spans="1:2" ht="15.75">
      <c r="A55" s="142" t="s">
        <v>352</v>
      </c>
      <c r="B55" s="143">
        <v>95</v>
      </c>
    </row>
    <row r="56" spans="1:2" ht="15.75">
      <c r="A56" s="142" t="s">
        <v>353</v>
      </c>
      <c r="B56" s="143">
        <v>97</v>
      </c>
    </row>
    <row r="57" spans="1:2" ht="15.75">
      <c r="A57" s="142" t="s">
        <v>354</v>
      </c>
      <c r="B57" s="143">
        <v>99</v>
      </c>
    </row>
    <row r="58" spans="1:2" ht="15.75">
      <c r="A58" s="142" t="s">
        <v>355</v>
      </c>
      <c r="B58" s="143">
        <v>101</v>
      </c>
    </row>
    <row r="59" spans="1:2" ht="15.75">
      <c r="A59" s="142" t="s">
        <v>356</v>
      </c>
      <c r="B59" s="143">
        <v>103</v>
      </c>
    </row>
    <row r="60" spans="1:2" ht="15.75">
      <c r="A60" s="142" t="s">
        <v>357</v>
      </c>
      <c r="B60" s="143">
        <v>105</v>
      </c>
    </row>
    <row r="61" spans="1:2" ht="15.75">
      <c r="A61" s="142" t="s">
        <v>358</v>
      </c>
      <c r="B61" s="143">
        <v>107</v>
      </c>
    </row>
    <row r="62" spans="1:2" ht="15.75">
      <c r="A62" s="142" t="s">
        <v>359</v>
      </c>
      <c r="B62" s="143">
        <v>115</v>
      </c>
    </row>
    <row r="63" spans="1:2" ht="15.75">
      <c r="A63" s="142" t="s">
        <v>360</v>
      </c>
      <c r="B63" s="143">
        <v>117</v>
      </c>
    </row>
    <row r="64" spans="1:2" ht="15.75">
      <c r="A64" s="142" t="s">
        <v>361</v>
      </c>
      <c r="B64" s="143">
        <v>119</v>
      </c>
    </row>
    <row r="65" spans="1:2" ht="15.75">
      <c r="A65" s="142" t="s">
        <v>362</v>
      </c>
      <c r="B65" s="143">
        <v>121</v>
      </c>
    </row>
    <row r="66" spans="1:2" ht="15.75">
      <c r="A66" s="142" t="s">
        <v>363</v>
      </c>
      <c r="B66" s="143">
        <v>125</v>
      </c>
    </row>
    <row r="67" spans="1:2" ht="15.75">
      <c r="A67" s="142" t="s">
        <v>364</v>
      </c>
      <c r="B67" s="143">
        <v>129</v>
      </c>
    </row>
    <row r="68" spans="1:2" ht="15.75">
      <c r="A68" s="142" t="s">
        <v>365</v>
      </c>
      <c r="B68" s="143">
        <v>131</v>
      </c>
    </row>
    <row r="69" spans="1:2" ht="15.75">
      <c r="A69" s="142" t="s">
        <v>366</v>
      </c>
      <c r="B69" s="143">
        <v>135</v>
      </c>
    </row>
    <row r="70" spans="1:2" ht="15.75">
      <c r="A70" s="142" t="s">
        <v>367</v>
      </c>
      <c r="B70" s="143">
        <v>139</v>
      </c>
    </row>
    <row r="71" spans="1:2" ht="15.75">
      <c r="A71" s="142" t="s">
        <v>368</v>
      </c>
      <c r="B71" s="143">
        <v>143</v>
      </c>
    </row>
    <row r="72" spans="1:2" ht="15.75">
      <c r="A72" s="142" t="s">
        <v>369</v>
      </c>
      <c r="B72" s="143">
        <v>145</v>
      </c>
    </row>
    <row r="73" spans="1:2" ht="15.75">
      <c r="A73" s="142" t="s">
        <v>370</v>
      </c>
      <c r="B73" s="143">
        <v>149</v>
      </c>
    </row>
    <row r="74" spans="1:2" ht="15.75">
      <c r="A74" s="142" t="s">
        <v>371</v>
      </c>
      <c r="B74" s="143">
        <v>151</v>
      </c>
    </row>
    <row r="75" spans="1:2" ht="15.75">
      <c r="A75" s="142" t="s">
        <v>372</v>
      </c>
      <c r="B75" s="143">
        <v>155</v>
      </c>
    </row>
    <row r="76" spans="1:2" ht="15.75">
      <c r="A76" s="142" t="s">
        <v>373</v>
      </c>
      <c r="B76" s="143">
        <v>163</v>
      </c>
    </row>
    <row r="77" spans="1:2" ht="15.75">
      <c r="A77" s="142" t="s">
        <v>374</v>
      </c>
      <c r="B77" s="143">
        <v>177</v>
      </c>
    </row>
    <row r="78" spans="1:2" ht="15.75">
      <c r="A78" s="142" t="s">
        <v>375</v>
      </c>
      <c r="B78" s="143">
        <v>89</v>
      </c>
    </row>
    <row r="79" spans="1:2" ht="15.75">
      <c r="A79" s="142" t="s">
        <v>376</v>
      </c>
      <c r="B79" s="143">
        <v>123</v>
      </c>
    </row>
    <row r="80" spans="1:2" ht="15.75">
      <c r="A80" s="142" t="s">
        <v>377</v>
      </c>
      <c r="B80" s="143">
        <v>33</v>
      </c>
    </row>
    <row r="81" spans="1:2" ht="15.75">
      <c r="A81" s="142" t="s">
        <v>378</v>
      </c>
      <c r="B81" s="143">
        <v>11</v>
      </c>
    </row>
    <row r="82" spans="1:2" ht="15.75">
      <c r="A82" s="142" t="s">
        <v>379</v>
      </c>
      <c r="B82" s="143">
        <v>161</v>
      </c>
    </row>
    <row r="83" spans="1:2" ht="15.75">
      <c r="A83" s="142" t="s">
        <v>380</v>
      </c>
      <c r="B83" s="143">
        <v>173</v>
      </c>
    </row>
    <row r="84" spans="1:2" ht="16.5" thickBot="1">
      <c r="A84" s="144" t="s">
        <v>381</v>
      </c>
      <c r="B84" s="145">
        <v>175</v>
      </c>
    </row>
    <row r="85" spans="1:2" ht="32.25" thickBot="1">
      <c r="A85" s="146" t="s">
        <v>1383</v>
      </c>
      <c r="B85" s="147">
        <v>999</v>
      </c>
    </row>
    <row r="86" spans="1:2" ht="15.75">
      <c r="A86" s="116"/>
      <c r="B86" s="117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2013-06-25T07:25:20Z</cp:lastPrinted>
  <dcterms:created xsi:type="dcterms:W3CDTF">2004-03-24T19:37:04Z</dcterms:created>
  <dcterms:modified xsi:type="dcterms:W3CDTF">2013-08-07T10:36:48Z</dcterms:modified>
  <cp:category/>
  <cp:version/>
  <cp:contentType/>
  <cp:contentStatus/>
</cp:coreProperties>
</file>