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61" windowWidth="9645" windowHeight="10320" tabRatio="883" activeTab="0"/>
  </bookViews>
  <sheets>
    <sheet name="Титул ф.11-а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externalReferences>
    <externalReference r:id="rId9"/>
    <externalReference r:id="rId10"/>
  </externalReferences>
  <definedNames>
    <definedName name="_xlnm._FilterDatabase" localSheetId="4" hidden="1">'ФЛК (информационный)'!$A$1:$A$328</definedName>
    <definedName name="_xlnm._FilterDatabase" localSheetId="3" hidden="1">'ФЛК (обязательный)'!$A$1:$A$651</definedName>
    <definedName name="_xlnm.Print_Titles" localSheetId="1">'Раздел 1'!$7:$7</definedName>
    <definedName name="_xlnm.Print_Titles" localSheetId="2">'Раздел 2'!$7:$12</definedName>
    <definedName name="Коды_отчетных_периодов" localSheetId="1">'[1]Списки'!$D$2:$E$3</definedName>
    <definedName name="Коды_отчетных_периодов" localSheetId="2">#REF!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#REF!</definedName>
    <definedName name="Коды_судов">'Списки'!$A$2:$B$442</definedName>
    <definedName name="Наим_отчет_периода" localSheetId="1">'[1]Списки'!$D$2:$D$3</definedName>
    <definedName name="Наим_отчет_периода" localSheetId="2">#REF!</definedName>
    <definedName name="Наим_отчет_периода">'Списки'!$D$2:$D$3</definedName>
    <definedName name="Наим_УСД" localSheetId="1">'[1]Списки'!$A$2:$A$91</definedName>
    <definedName name="Наим_УСД" localSheetId="2">#REF!</definedName>
    <definedName name="Наим_УСД">'Списки'!$A$2:$A$442</definedName>
    <definedName name="_xlnm.Print_Area" localSheetId="1">'Раздел 1'!$A$1:$AI$38</definedName>
    <definedName name="_xlnm.Print_Area" localSheetId="2">'Раздел 2'!$A$1:$AV$177</definedName>
    <definedName name="_xlnm.Print_Area" localSheetId="0">'Титул ф.11-а'!$A$1:$N$29</definedName>
  </definedNames>
  <calcPr fullCalcOnLoad="1"/>
</workbook>
</file>

<file path=xl/sharedStrings.xml><?xml version="1.0" encoding="utf-8"?>
<sst xmlns="http://schemas.openxmlformats.org/spreadsheetml/2006/main" count="4418" uniqueCount="2423">
  <si>
    <t>Ф.K2s разд.1 стл.18 стр.27&gt;=Ф.K2s разд.1 стл.18 стр.3+Ф.K2s разд.1 стл.18 стр.10+Ф.K2s разд.1 стл.18 стр.12+Ф.K2s разд.1 стл.18 стр.14+Ф.K2s разд.1 стл.18 стр.16+Ф.K2s разд.1 стл.18 стр.18+Ф.K2s разд.1 стл.18 стр.20+Ф.K2s разд.1 стл.18 стр.22+Ф.K2s разд.1 стл.18 стр.24+Ф.K2s разд.1 стл.18 стр.26</t>
  </si>
  <si>
    <t>Ф.K2s разд.1 стл.19 стр.27&gt;=Ф.K2s разд.1 стл.19 стр.3+Ф.K2s разд.1 стл.19 стр.10+Ф.K2s разд.1 стл.19 стр.12+Ф.K2s разд.1 стл.19 стр.14+Ф.K2s разд.1 стл.19 стр.16+Ф.K2s разд.1 стл.19 стр.18+Ф.K2s разд.1 стл.19 стр.20+Ф.K2s разд.1 стл.19 стр.22+Ф.K2s разд.1 стл.19 стр.24+Ф.K2s разд.1 стл.19 стр.26</t>
  </si>
  <si>
    <t>Ф.K2s разд.1 стл.20 стр.27&gt;=Ф.K2s разд.1 стл.20 стр.3+Ф.K2s разд.1 стл.20 стр.10+Ф.K2s разд.1 стл.20 стр.12+Ф.K2s разд.1 стл.20 стр.14+Ф.K2s разд.1 стл.20 стр.16+Ф.K2s разд.1 стл.20 стр.18+Ф.K2s разд.1 стл.20 стр.20+Ф.K2s разд.1 стл.20 стр.22+Ф.K2s разд.1 стл.20 стр.24+Ф.K2s разд.1 стл.20 стр.26</t>
  </si>
  <si>
    <t>Ф.K2s разд.1 стл.21 стр.27&gt;=Ф.K2s разд.1 стл.21 стр.3+Ф.K2s разд.1 стл.21 стр.10+Ф.K2s разд.1 стл.21 стр.12+Ф.K2s разд.1 стл.21 стр.14+Ф.K2s разд.1 стл.21 стр.16+Ф.K2s разд.1 стл.21 стр.18+Ф.K2s разд.1 стл.21 стр.20+Ф.K2s разд.1 стл.21 стр.22+Ф.K2s разд.1 стл.21 стр.24+Ф.K2s разд.1 стл.21 стр.26</t>
  </si>
  <si>
    <t>Ф.K2s разд.1 стл.22 стр.27&gt;=Ф.K2s разд.1 стл.22 стр.3+Ф.K2s разд.1 стл.22 стр.10+Ф.K2s разд.1 стл.22 стр.12+Ф.K2s разд.1 стл.22 стр.14+Ф.K2s разд.1 стл.22 стр.16+Ф.K2s разд.1 стл.22 стр.18+Ф.K2s разд.1 стл.22 стр.20+Ф.K2s разд.1 стл.22 стр.22+Ф.K2s разд.1 стл.22 стр.24+Ф.K2s разд.1 стл.22 стр.26</t>
  </si>
  <si>
    <t>Ф.K2s разд.1 стл.23 стр.27&gt;=Ф.K2s разд.1 стл.23 стр.3+Ф.K2s разд.1 стл.23 стр.10+Ф.K2s разд.1 стл.23 стр.12+Ф.K2s разд.1 стл.23 стр.14+Ф.K2s разд.1 стл.23 стр.16+Ф.K2s разд.1 стл.23 стр.18+Ф.K2s разд.1 стл.23 стр.20+Ф.K2s разд.1 стл.23 стр.22+Ф.K2s разд.1 стл.23 стр.24+Ф.K2s разд.1 стл.23 стр.26</t>
  </si>
  <si>
    <t>Ф.K2s разд.1 стл.24 стр.27&gt;=Ф.K2s разд.1 стл.24 стр.3+Ф.K2s разд.1 стл.24 стр.10+Ф.K2s разд.1 стл.24 стр.12+Ф.K2s разд.1 стл.24 стр.14+Ф.K2s разд.1 стл.24 стр.16+Ф.K2s разд.1 стл.24 стр.18+Ф.K2s разд.1 стл.24 стр.20+Ф.K2s разд.1 стл.24 стр.22+Ф.K2s разд.1 стл.24 стр.24+Ф.K2s разд.1 стл.24 стр.26</t>
  </si>
  <si>
    <t>Ф.K2s разд.1 стл.25 стр.27&gt;=Ф.K2s разд.1 стл.25 стр.3+Ф.K2s разд.1 стл.25 стр.10+Ф.K2s разд.1 стл.25 стр.12+Ф.K2s разд.1 стл.25 стр.14+Ф.K2s разд.1 стл.25 стр.16+Ф.K2s разд.1 стл.25 стр.18+Ф.K2s разд.1 стл.25 стр.20+Ф.K2s разд.1 стл.25 стр.22+Ф.K2s разд.1 стл.25 стр.24+Ф.K2s разд.1 стл.25 стр.26</t>
  </si>
  <si>
    <t>Ф.K2s разд.1 стл.26 стр.27&gt;=Ф.K2s разд.1 стл.26 стр.3+Ф.K2s разд.1 стл.26 стр.10+Ф.K2s разд.1 стл.26 стр.12+Ф.K2s разд.1 стл.26 стр.14+Ф.K2s разд.1 стл.26 стр.16+Ф.K2s разд.1 стл.26 стр.18+Ф.K2s разд.1 стл.26 стр.20+Ф.K2s разд.1 стл.26 стр.22+Ф.K2s разд.1 стл.26 стр.24+Ф.K2s разд.1 стл.26 стр.26</t>
  </si>
  <si>
    <t>Ф.K2s разд.1 стл.27 стр.27&gt;=Ф.K2s разд.1 стл.27 стр.3+Ф.K2s разд.1 стл.27 стр.10+Ф.K2s разд.1 стл.27 стр.12+Ф.K2s разд.1 стл.27 стр.14+Ф.K2s разд.1 стл.27 стр.16+Ф.K2s разд.1 стл.27 стр.18+Ф.K2s разд.1 стл.27 стр.20+Ф.K2s разд.1 стл.27 стр.22+Ф.K2s разд.1 стл.27 стр.24+Ф.K2s разд.1 стл.27 стр.26</t>
  </si>
  <si>
    <t>Ф.K2s разд.1 стл.28 стр.27&gt;=Ф.K2s разд.1 стл.28 стр.3+Ф.K2s разд.1 стл.28 стр.10+Ф.K2s разд.1 стл.28 стр.12+Ф.K2s разд.1 стл.28 стр.14+Ф.K2s разд.1 стл.28 стр.16+Ф.K2s разд.1 стл.28 стр.18+Ф.K2s разд.1 стл.28 стр.20+Ф.K2s разд.1 стл.28 стр.22+Ф.K2s разд.1 стл.28 стр.24+Ф.K2s разд.1 стл.28 стр.26</t>
  </si>
  <si>
    <t>Ф.K2s разд.1 стл.29 стр.27&gt;=Ф.K2s разд.1 стл.29 стр.3+Ф.K2s разд.1 стл.29 стр.10+Ф.K2s разд.1 стл.29 стр.12+Ф.K2s разд.1 стл.29 стр.14+Ф.K2s разд.1 стл.29 стр.16+Ф.K2s разд.1 стл.29 стр.18+Ф.K2s разд.1 стл.29 стр.20+Ф.K2s разд.1 стл.29 стр.22+Ф.K2s разд.1 стл.29 стр.24+Ф.K2s разд.1 стл.29 стр.26</t>
  </si>
  <si>
    <t>Ф.K2s разд.1 стл.30 стр.27&gt;=Ф.K2s разд.1 стл.30 стр.3+Ф.K2s разд.1 стл.30 стр.10+Ф.K2s разд.1 стл.30 стр.12+Ф.K2s разд.1 стл.30 стр.14+Ф.K2s разд.1 стл.30 стр.16+Ф.K2s разд.1 стл.30 стр.18+Ф.K2s разд.1 стл.30 стр.20+Ф.K2s разд.1 стл.30 стр.22+Ф.K2s разд.1 стл.30 стр.24+Ф.K2s разд.1 стл.30 стр.26</t>
  </si>
  <si>
    <t>(r,w,s,g,v) - в k2 стр.24 (совершены руководителями) меньше или равна стр.23</t>
  </si>
  <si>
    <t>(r,w,s,g,v) - в k2 стр.26 (совершены руководителями) меньше или равна стр.25</t>
  </si>
  <si>
    <t>(r,w,s,g,v) - в k2 стр.18 (совершены руководителями) меньше или равна стр.17</t>
  </si>
  <si>
    <t>(r,w,s,g,v) - в k2 стр.20 (совершены руководителями) меньше или равна стр.19</t>
  </si>
  <si>
    <t>(r,w,s,g,v) - в k2 стр.22 (совершены руководителями) меньше или равна стр.21</t>
  </si>
  <si>
    <t>(r,w,s,g,v) - в k2 стр.16 (совершены руководителями) меньше или равна стр.15</t>
  </si>
  <si>
    <t>(r,w,s,g,v) - в k2 стр.14 (совершены руководителями) меньше или равна стр.13</t>
  </si>
  <si>
    <t>(r,w,s,g,v) - в k2 стр.12 (совершены руководителями) меньше или равна стр.11</t>
  </si>
  <si>
    <t>(r,w,s,g,v) - в k2 стр.10 (совершены руководителями) меньше или равна стр.9</t>
  </si>
  <si>
    <t>(r,w,s,g,v) - в k2 стр.8 (совершены работниками) меньше или равна стр.7</t>
  </si>
  <si>
    <t>(r,w,s,g,v) - в k2 стр.2 (совершены работниками) больше или равна сумме стр.3-5</t>
  </si>
  <si>
    <t>(r,w,s,g,v) - в k2 стр.1 (совершены работниками) меньше или равна стр.1</t>
  </si>
  <si>
    <t>(r,w,s,g,v) - в k2 стр.29 (совершены материальноответсвенными лицами) больше или равна стр.5</t>
  </si>
  <si>
    <t>(r,w,s,g,v) - в k2 стр.28 (совершены должностными лицами) больше или равна стр.4</t>
  </si>
  <si>
    <t>Статьи УК РФ
(из перечня ч.1.1 ст. 108 УПК РФ), 
в т.ч. по гл. 22 УК РФ</t>
  </si>
  <si>
    <t>лишение специального, воинского или почетного 
звания, классного чина и государственных наград</t>
  </si>
  <si>
    <t>169 ч.1</t>
  </si>
  <si>
    <t>169 ч.2</t>
  </si>
  <si>
    <t>170.1 ч.1</t>
  </si>
  <si>
    <t>170.1 ч.2</t>
  </si>
  <si>
    <t>170.1 ч.3</t>
  </si>
  <si>
    <t>171.1 ч.3</t>
  </si>
  <si>
    <t>171.1 ч.4</t>
  </si>
  <si>
    <t>175 ч.1</t>
  </si>
  <si>
    <t>175 ч.2</t>
  </si>
  <si>
    <t>175 ч.3</t>
  </si>
  <si>
    <t>179 ч.1</t>
  </si>
  <si>
    <t>179 ч.2</t>
  </si>
  <si>
    <t>184 ч.1</t>
  </si>
  <si>
    <t>184 ч.2</t>
  </si>
  <si>
    <t>184 ч.3</t>
  </si>
  <si>
    <t>184 ч.4</t>
  </si>
  <si>
    <t>186 ч.1</t>
  </si>
  <si>
    <t>186 ч.2</t>
  </si>
  <si>
    <t>186 ч.3</t>
  </si>
  <si>
    <t>187 ч.1</t>
  </si>
  <si>
    <t>187 ч.2</t>
  </si>
  <si>
    <t>188 
(Утратила силу ФЗ от 07.12.2011 №420-ФЗ)</t>
  </si>
  <si>
    <t>189 ч.1</t>
  </si>
  <si>
    <t>189 ч.2</t>
  </si>
  <si>
    <t>189 ч.3</t>
  </si>
  <si>
    <t>193 ч.1</t>
  </si>
  <si>
    <t>193 ч.2</t>
  </si>
  <si>
    <t>193.1 ч.1</t>
  </si>
  <si>
    <t>193.1 ч.2</t>
  </si>
  <si>
    <t>193.1 ч.3</t>
  </si>
  <si>
    <t>200 
(Утратила силу ФЗ от 08.12.2003 №162-ФЗ)</t>
  </si>
  <si>
    <t>200.1 ч.1</t>
  </si>
  <si>
    <t>200.1 ч.2</t>
  </si>
  <si>
    <t>Резервная строка 
для составов, введенных  в УК РФ после утверждения форм статотчетности</t>
  </si>
  <si>
    <t>Подтверждения</t>
  </si>
  <si>
    <t>(r,w,s,g,v) - в k2 разд.1 гр.31 стр.30 больше или равна р.2 гр. 1 стр.1</t>
  </si>
  <si>
    <t>193 
(Утратила силу ФЗ от 28.06.2013 №134-ФЗ)</t>
  </si>
  <si>
    <t>Ф.K2s разд.2 стл.1 стр.109&gt;=Ф.K2s разд.2 сумма стл.23-26 стр.109</t>
  </si>
  <si>
    <t>Ф.K2s разд.2 стл.1 стр.145&gt;=Ф.K2s разд.2 сумма стл.23-26 стр.145</t>
  </si>
  <si>
    <t>Ф.K2s разд.2 стл.43 стр.109&lt;=Ф.K2s разд.2 стл.42 стр.109</t>
  </si>
  <si>
    <t>Ф.K2s разд.2 стл.43 стр.145&lt;=Ф.K2s разд.2 стл.42 стр.145</t>
  </si>
  <si>
    <t>(r,w,s,g,v) - в k2 разд.2 гр.1 для строк 1 – 145 д.б. больше или равна сумме граф с 29 по 35 для строк с 1 по 145</t>
  </si>
  <si>
    <t>Ф.K2s разд.2 стл.1 стр.109&gt;=Ф.K2s разд.2 сумма стл.29-35 стр.109</t>
  </si>
  <si>
    <t>Ф.K2s разд.2 стл.1 стр.145&gt;=Ф.K2s разд.2 сумма стл.29-35 стр.145</t>
  </si>
  <si>
    <t>Ф.K2s разд.2 стл.1 стр.109&gt;=Ф.K2s разд.2 стл.28 стр.109</t>
  </si>
  <si>
    <t>Ф.K2s разд.2 стл.1 стр.145&gt;=Ф.K2s разд.2 стл.28 стр.145</t>
  </si>
  <si>
    <t>Ф.K2s разд.2 стл.1 стр.109&gt;=Ф.K2s разд.2 стл.27 стр.109</t>
  </si>
  <si>
    <t>Ф.K2s разд.2 стл.1 стр.145&gt;=Ф.K2s разд.2 стл.27 стр.145</t>
  </si>
  <si>
    <t>Ф.K2s разд.2 стл.1 стр.109&gt;=Ф.K2s разд.2 стл.5 стр.109</t>
  </si>
  <si>
    <t>Ф.K2s разд.2 стл.1 стр.145&gt;=Ф.K2s разд.2 стл.5 стр.145</t>
  </si>
  <si>
    <t>Ф.K2s разд.2 стл.1 стр.109&gt;=Ф.K2s разд.2 стл.4 стр.109</t>
  </si>
  <si>
    <t>Ф.K2s разд.2 стл.1 стр.145&gt;=Ф.K2s разд.2 стл.4 стр.145</t>
  </si>
  <si>
    <t>(r,w,s,g,v) - в k2 разд.2 гр.1 стр.1 равна сумме строк 2-145 гр.1</t>
  </si>
  <si>
    <t>Ф.K2s разд.2 стл.1 стр.1&gt;=Ф.K2s разд.2 стл.1 стр.109</t>
  </si>
  <si>
    <t>Ф.K2s разд.2 стл.1 стр.1&gt;=Ф.K2s разд.2 стл.1 стр.145</t>
  </si>
  <si>
    <t>(r,w,s,g,v) - в k2 разд.2 гр.6 для строк 1 – 145 д.б. равна сумме граф с 7 по 14 для строк 1 по 145</t>
  </si>
  <si>
    <t>Ф.K2s разд.2 стл.6 стр.109=Ф.K2s разд.2 сумма стл.7-14 стр.109</t>
  </si>
  <si>
    <t>Ф.K2s разд.2 стл.6 стр.145=Ф.K2s разд.2 сумма стл.7-14 стр.145</t>
  </si>
  <si>
    <t>Ф.K2s разд.1 стл.31 стр.30&gt;=Ф.K2s разд.2 стл.1 стр.1</t>
  </si>
  <si>
    <t>1. Число осужденных лиц по отдельным статьям УК РФ по отраслям хозяйства</t>
  </si>
  <si>
    <t>ВСЕГО ОСУЖДЕНО лиц</t>
  </si>
  <si>
    <t>Виды преступлений и категории лиц, их совершивших  (учет по основной квалификации по составу преступления, по которому назначено наиболее тяжкое наказание)</t>
  </si>
  <si>
    <t>Раздел 2. РЕЗУЛЬТАТЫ РАССМОТРЕНИЯ И ВИДЫ НАКАЗАНИЯ, НАЗНАЧЕННОГО ЛИЦАМ, ОСУЩЕСТВЛЯЮЩИМ ПРЕДПРИНИМАТЕЛЬСКУЮ ДЕЯТЕЛЬНОСТЬ  (учет по основной квалификации по составу преступления, по которому назначено наиболее тяжкое наказание)</t>
  </si>
  <si>
    <t>Верховный суд Республики Крым</t>
  </si>
  <si>
    <t>Утверждена 
приказом Судебного департамента
при Верховном Суде Российской Федерации
от  09 июня 2014 г. № 142</t>
  </si>
  <si>
    <t xml:space="preserve">  1 февраля  и  1 августа</t>
  </si>
  <si>
    <t xml:space="preserve"> 1 февраля  и  1 августа</t>
  </si>
  <si>
    <t>Севастопольский городской суд</t>
  </si>
  <si>
    <t>в т.ч. из 
перечня ч. 1.1. 
ст. 108 УПК РФ</t>
  </si>
  <si>
    <t>Всего по составам УК РФ 
(строки 3-145)</t>
  </si>
  <si>
    <t>(r,w,s,g,v) - в k2 разд.2 стр.1 д.б. равна сумме строк 3-145 для граф 1, 3-36, 38-39, 41-43, 45-46</t>
  </si>
  <si>
    <t>(r,w,s,g,v) - в k2 разд.2 стр.1 д.б. меньше или равна сумме строк 3-145 для граф 2, 37, 40, 44</t>
  </si>
  <si>
    <t>Ф.k2s разд.2 стл.1 стр.1=Ф.k2s разд.2 стл.1 сумма стр.3-145</t>
  </si>
  <si>
    <t>Ф.k2s разд.2 стл.3 стр.1=Ф.k2s разд.2 стл.3 сумма стр.3-145</t>
  </si>
  <si>
    <t>Ф.k2s разд.2 стл.4 стр.1=Ф.k2s разд.2 стл.4 сумма стр.3-145</t>
  </si>
  <si>
    <t>Ф.k2s разд.2 стл.5 стр.1=Ф.k2s разд.2 стл.5 сумма стр.3-145</t>
  </si>
  <si>
    <t>Ф.k2s разд.2 стл.6 стр.1=Ф.k2s разд.2 стл.6 сумма стр.3-145</t>
  </si>
  <si>
    <t>Ф.k2s разд.2 стл.7 стр.1=Ф.k2s разд.2 стл.7 сумма стр.3-145</t>
  </si>
  <si>
    <t>Ф.k2s разд.2 стл.8 стр.1=Ф.k2s разд.2 стл.8 сумма стр.3-145</t>
  </si>
  <si>
    <t>Ф.k2s разд.2 стл.9 стр.1=Ф.k2s разд.2 стл.9 сумма стр.3-145</t>
  </si>
  <si>
    <t>Ф.k2s разд.2 стл.10 стр.1=Ф.k2s разд.2 стл.10 сумма стр.3-145</t>
  </si>
  <si>
    <t>Ф.k2s разд.2 стл.11 стр.1=Ф.k2s разд.2 стл.11 сумма стр.3-145</t>
  </si>
  <si>
    <t>Ф.k2s разд.2 стл.12 стр.1=Ф.k2s разд.2 стл.12 сумма стр.3-145</t>
  </si>
  <si>
    <t>Ф.k2s разд.2 стл.13 стр.1=Ф.k2s разд.2 стл.13 сумма стр.3-145</t>
  </si>
  <si>
    <t>Ф.k2s разд.2 стл.14 стр.1=Ф.k2s разд.2 стл.14 сумма стр.3-145</t>
  </si>
  <si>
    <t>Ф.k2s разд.2 стл.15 стр.1=Ф.k2s разд.2 стл.15 сумма стр.3-145</t>
  </si>
  <si>
    <t>Ф.k2s разд.2 стл.16 стр.1=Ф.k2s разд.2 стл.16 сумма стр.3-145</t>
  </si>
  <si>
    <t>Ф.k2s разд.2 стл.17 стр.1=Ф.k2s разд.2 стл.17 сумма стр.3-145</t>
  </si>
  <si>
    <t>Ф.k2s разд.2 стл.18 стр.1=Ф.k2s разд.2 стл.18 сумма стр.3-145</t>
  </si>
  <si>
    <t>Ф.k2s разд.2 стл.19 стр.1=Ф.k2s разд.2 стл.19 сумма стр.3-145</t>
  </si>
  <si>
    <t>Ф.k2s разд.2 стл.20 стр.1=Ф.k2s разд.2 стл.20 сумма стр.3-145</t>
  </si>
  <si>
    <t>Ф.k2s разд.2 стл.21 стр.1=Ф.k2s разд.2 стл.21 сумма стр.3-145</t>
  </si>
  <si>
    <t>Ф.k2s разд.2 стл.22 стр.1=Ф.k2s разд.2 стл.22 сумма стр.3-145</t>
  </si>
  <si>
    <t>Ф.k2s разд.2 стл.23 стр.1=Ф.k2s разд.2 стл.23 сумма стр.3-145</t>
  </si>
  <si>
    <t>Ф.k2s разд.2 стл.24 стр.1=Ф.k2s разд.2 стл.24 сумма стр.3-145</t>
  </si>
  <si>
    <t>Ф.k2s разд.2 стл.25 стр.1=Ф.k2s разд.2 стл.25 сумма стр.3-145</t>
  </si>
  <si>
    <t>Ф.k2s разд.2 стл.26 стр.1=Ф.k2s разд.2 стл.26 сумма стр.3-145</t>
  </si>
  <si>
    <t>Ф.k2s разд.2 стл.27 стр.1=Ф.k2s разд.2 стл.27 сумма стр.3-145</t>
  </si>
  <si>
    <t>Ф.k2s разд.2 стл.28 стр.1=Ф.k2s разд.2 стл.28 сумма стр.3-145</t>
  </si>
  <si>
    <t>Ф.k2s разд.2 стл.29 стр.1=Ф.k2s разд.2 стл.29 сумма стр.3-145</t>
  </si>
  <si>
    <t>Ф.k2s разд.2 стл.30 стр.1=Ф.k2s разд.2 стл.30 сумма стр.3-145</t>
  </si>
  <si>
    <t>Ф.k2s разд.2 стл.31 стр.1=Ф.k2s разд.2 стл.31 сумма стр.3-145</t>
  </si>
  <si>
    <t>Ф.k2s разд.2 стл.32 стр.1=Ф.k2s разд.2 стл.32 сумма стр.3-145</t>
  </si>
  <si>
    <t>Ф.k2s разд.2 стл.33 стр.1=Ф.k2s разд.2 стл.33 сумма стр.3-145</t>
  </si>
  <si>
    <t>Ф.k2s разд.2 стл.34 стр.1=Ф.k2s разд.2 стл.34 сумма стр.3-145</t>
  </si>
  <si>
    <t>Ф.k2s разд.2 стл.35 стр.1=Ф.k2s разд.2 стл.35 сумма стр.3-145</t>
  </si>
  <si>
    <t>Ф.k2s разд.2 стл.36 стр.1=Ф.k2s разд.2 стл.36 сумма стр.3-145</t>
  </si>
  <si>
    <t>Ф.k2s разд.2 стл.38 стр.1=Ф.k2s разд.2 стл.38 сумма стр.3-145</t>
  </si>
  <si>
    <t>Ф.k2s разд.2 стл.39 стр.1=Ф.k2s разд.2 стл.39 сумма стр.3-145</t>
  </si>
  <si>
    <t>Ф.k2s разд.2 стл.41 стр.1=Ф.k2s разд.2 стл.41 сумма стр.3-145</t>
  </si>
  <si>
    <t>Ф.k2s разд.2 стл.42 стр.1=Ф.k2s разд.2 стл.42 сумма стр.3-145</t>
  </si>
  <si>
    <t>Ф.k2s разд.2 стл.43 стр.1=Ф.k2s разд.2 стл.43 сумма стр.3-145</t>
  </si>
  <si>
    <t>Ф.k2s разд.2 стл.45 стр.1=Ф.k2s разд.2 стл.45 сумма стр.3-145</t>
  </si>
  <si>
    <t>Ф.k2s разд.2 стл.46 стр.1=Ф.k2s разд.2 стл.46 сумма стр.3-145</t>
  </si>
  <si>
    <t>Ф.k2s разд.2 стл.2 стр.1&lt;=Ф.k2s разд.2 стл.2 сумма стр.3-145</t>
  </si>
  <si>
    <t>Ф.k2s разд.2 стл.37 стр.1&lt;=Ф.k2s разд.2 стл.37 сумма стр.3-145</t>
  </si>
  <si>
    <t>Ф.k2s разд.2 стл.40 стр.1&lt;=Ф.k2s разд.2 стл.40 сумма стр.3-145</t>
  </si>
  <si>
    <t>Ф.k2s разд.2 стл.44 стр.1&lt;=Ф.k2s разд.2 стл.44 сумма стр.3-145</t>
  </si>
  <si>
    <t>Ф.k2s разд.2 стл.45 стр.2=Ф.k2s разд.2 стл.45 сумма стр.3-38+Ф.k2s разд.2 стл.45 сумма стр.45-67+Ф.k2s разд.2 стл.45 сумма стр.71-76+Ф.k2s разд.2 стл.45 сумма стр.79-88+Ф.k2s разд.2 стл.45 сумма стр.93-102+Ф.k2s разд.2 стл.45 сумма стр.116-141</t>
  </si>
  <si>
    <t>Ф.k2s разд.2 стл.46 стр.2=Ф.k2s разд.2 стл.46 сумма стр.3-38+Ф.k2s разд.2 стл.46 сумма стр.45-67+Ф.k2s разд.2 стл.46 сумма стр.71-76+Ф.k2s разд.2 стл.46 сумма стр.79-88+Ф.k2s разд.2 стл.46 сумма стр.93-102+Ф.k2s разд.2 стл.46 сумма стр.116-141</t>
  </si>
  <si>
    <t>Ф.k2s разд.2 стл.41 стр.2=Ф.k2s разд.2 стл.41 сумма стр.3-38+Ф.k2s разд.2 стл.41 сумма стр.45-67+Ф.k2s разд.2 стл.41 сумма стр.71-76+Ф.k2s разд.2 стл.41 сумма стр.79-88+Ф.k2s разд.2 стл.41 сумма стр.93-102+Ф.k2s разд.2 стл.41 сумма стр.116-141</t>
  </si>
  <si>
    <t>Ф.k2s разд.2 стл.42 стр.2=Ф.k2s разд.2 стл.42 сумма стр.3-38+Ф.k2s разд.2 стл.42 сумма стр.45-67+Ф.k2s разд.2 стл.42 сумма стр.71-76+Ф.k2s разд.2 стл.42 сумма стр.79-88+Ф.k2s разд.2 стл.42 сумма стр.93-102+Ф.k2s разд.2 стл.42 сумма стр.116-141</t>
  </si>
  <si>
    <t>Ф.k2s разд.2 стл.43 стр.2=Ф.k2s разд.2 стл.43 сумма стр.3-38+Ф.k2s разд.2 стл.43 сумма стр.45-67+Ф.k2s разд.2 стл.43 сумма стр.71-76+Ф.k2s разд.2 стл.43 сумма стр.79-88+Ф.k2s разд.2 стл.43 сумма стр.93-102+Ф.k2s разд.2 стл.43 сумма стр.116-141</t>
  </si>
  <si>
    <t>Ф.k2s разд.2 стл.38 стр.2=Ф.k2s разд.2 стл.38 сумма стр.3-38+Ф.k2s разд.2 стл.38 сумма стр.45-67+Ф.k2s разд.2 стл.38 сумма стр.71-76+Ф.k2s разд.2 стл.38 сумма стр.79-88+Ф.k2s разд.2 стл.38 сумма стр.93-102+Ф.k2s разд.2 стл.38 сумма стр.116-141</t>
  </si>
  <si>
    <t>Ф.k2s разд.2 стл.39 стр.2=Ф.k2s разд.2 стл.39 сумма стр.3-38+Ф.k2s разд.2 стл.39 сумма стр.45-67+Ф.k2s разд.2 стл.39 сумма стр.71-76+Ф.k2s разд.2 стл.39 сумма стр.79-88+Ф.k2s разд.2 стл.39 сумма стр.93-102+Ф.k2s разд.2 стл.39 сумма стр.116-141</t>
  </si>
  <si>
    <t>Ф.k2s разд.2 стл.3 стр.2=Ф.k2s разд.2 стл.3 сумма стр.3-38+Ф.k2s разд.2 стл.3 сумма стр.45-67+Ф.k2s разд.2 стл.3 сумма стр.71-76+Ф.k2s разд.2 стл.3 сумма стр.79-88+Ф.k2s разд.2 стл.3 сумма стр.93-102+Ф.k2s разд.2 стл.3 сумма стр.116-141</t>
  </si>
  <si>
    <t>Ф.k2s разд.2 стл.4 стр.2=Ф.k2s разд.2 стл.4 сумма стр.3-38+Ф.k2s разд.2 стл.4 сумма стр.45-67+Ф.k2s разд.2 стл.4 сумма стр.71-76+Ф.k2s разд.2 стл.4 сумма стр.79-88+Ф.k2s разд.2 стл.4 сумма стр.93-102+Ф.k2s разд.2 стл.4 сумма стр.116-141</t>
  </si>
  <si>
    <t>Ф.k2s разд.2 стл.5 стр.2=Ф.k2s разд.2 стл.5 сумма стр.3-38+Ф.k2s разд.2 стл.5 сумма стр.45-67+Ф.k2s разд.2 стл.5 сумма стр.71-76+Ф.k2s разд.2 стл.5 сумма стр.79-88+Ф.k2s разд.2 стл.5 сумма стр.93-102+Ф.k2s разд.2 стл.5 сумма стр.116-141</t>
  </si>
  <si>
    <t>Ф.k2s разд.2 стл.6 стр.2=Ф.k2s разд.2 стл.6 сумма стр.3-38+Ф.k2s разд.2 стл.6 сумма стр.45-67+Ф.k2s разд.2 стл.6 сумма стр.71-76+Ф.k2s разд.2 стл.6 сумма стр.79-88+Ф.k2s разд.2 стл.6 сумма стр.93-102+Ф.k2s разд.2 стл.6 сумма стр.116-141</t>
  </si>
  <si>
    <t>Ф.k2s разд.2 стл.7 стр.2=Ф.k2s разд.2 стл.7 сумма стр.3-38+Ф.k2s разд.2 стл.7 сумма стр.45-67+Ф.k2s разд.2 стл.7 сумма стр.71-76+Ф.k2s разд.2 стл.7 сумма стр.79-88+Ф.k2s разд.2 стл.7 сумма стр.93-102+Ф.k2s разд.2 стл.7 сумма стр.116-141</t>
  </si>
  <si>
    <t>Ф.k2s разд.2 стл.8 стр.2=Ф.k2s разд.2 стл.8 сумма стр.3-38+Ф.k2s разд.2 стл.8 сумма стр.45-67+Ф.k2s разд.2 стл.8 сумма стр.71-76+Ф.k2s разд.2 стл.8 сумма стр.79-88+Ф.k2s разд.2 стл.8 сумма стр.93-102+Ф.k2s разд.2 стл.8 сумма стр.116-141</t>
  </si>
  <si>
    <t>Ф.k2s разд.2 стл.9 стр.2=Ф.k2s разд.2 стл.9 сумма стр.3-38+Ф.k2s разд.2 стл.9 сумма стр.45-67+Ф.k2s разд.2 стл.9 сумма стр.71-76+Ф.k2s разд.2 стл.9 сумма стр.79-88+Ф.k2s разд.2 стл.9 сумма стр.93-102+Ф.k2s разд.2 стл.9 сумма стр.116-141</t>
  </si>
  <si>
    <t>Ф.k2s разд.2 стл.10 стр.2=Ф.k2s разд.2 стл.10 сумма стр.3-38+Ф.k2s разд.2 стл.10 сумма стр.45-67+Ф.k2s разд.2 стл.10 сумма стр.71-76+Ф.k2s разд.2 стл.10 сумма стр.79-88+Ф.k2s разд.2 стл.10 сумма стр.93-102+Ф.k2s разд.2 стл.10 сумма стр.116-141</t>
  </si>
  <si>
    <t>Ф.k2s разд.2 стл.11 стр.2=Ф.k2s разд.2 стл.11 сумма стр.3-38+Ф.k2s разд.2 стл.11 сумма стр.45-67+Ф.k2s разд.2 стл.11 сумма стр.71-76+Ф.k2s разд.2 стл.11 сумма стр.79-88+Ф.k2s разд.2 стл.11 сумма стр.93-102+Ф.k2s разд.2 стл.11 сумма стр.116-141</t>
  </si>
  <si>
    <t>Ф.k2s разд.2 стл.12 стр.2=Ф.k2s разд.2 стл.12 сумма стр.3-38+Ф.k2s разд.2 стл.12 сумма стр.45-67+Ф.k2s разд.2 стл.12 сумма стр.71-76+Ф.k2s разд.2 стл.12 сумма стр.79-88+Ф.k2s разд.2 стл.12 сумма стр.93-102+Ф.k2s разд.2 стл.12 сумма стр.116-141</t>
  </si>
  <si>
    <t>Ф.k2s разд.2 стл.13 стр.2=Ф.k2s разд.2 стл.13 сумма стр.3-38+Ф.k2s разд.2 стл.13 сумма стр.45-67+Ф.k2s разд.2 стл.13 сумма стр.71-76+Ф.k2s разд.2 стл.13 сумма стр.79-88+Ф.k2s разд.2 стл.13 сумма стр.93-102+Ф.k2s разд.2 стл.13 сумма стр.116-141</t>
  </si>
  <si>
    <t>Ф.k2s разд.2 стл.14 стр.2=Ф.k2s разд.2 стл.14 сумма стр.3-38+Ф.k2s разд.2 стл.14 сумма стр.45-67+Ф.k2s разд.2 стл.14 сумма стр.71-76+Ф.k2s разд.2 стл.14 сумма стр.79-88+Ф.k2s разд.2 стл.14 сумма стр.93-102+Ф.k2s разд.2 стл.14 сумма стр.116-141</t>
  </si>
  <si>
    <t>Ф.k2s разд.2 стл.15 стр.2=Ф.k2s разд.2 стл.15 сумма стр.3-38+Ф.k2s разд.2 стл.15 сумма стр.45-67+Ф.k2s разд.2 стл.15 сумма стр.71-76+Ф.k2s разд.2 стл.15 сумма стр.79-88+Ф.k2s разд.2 стл.15 сумма стр.93-102+Ф.k2s разд.2 стл.15 сумма стр.116-141</t>
  </si>
  <si>
    <t>Ф.k2s разд.2 стл.16 стр.2=Ф.k2s разд.2 стл.16 сумма стр.3-38+Ф.k2s разд.2 стл.16 сумма стр.45-67+Ф.k2s разд.2 стл.16 сумма стр.71-76+Ф.k2s разд.2 стл.16 сумма стр.79-88+Ф.k2s разд.2 стл.16 сумма стр.93-102+Ф.k2s разд.2 стл.16 сумма стр.116-141</t>
  </si>
  <si>
    <t>Ф.k2s разд.2 стл.17 стр.2=Ф.k2s разд.2 стл.17 сумма стр.3-38+Ф.k2s разд.2 стл.17 сумма стр.45-67+Ф.k2s разд.2 стл.17 сумма стр.71-76+Ф.k2s разд.2 стл.17 сумма стр.79-88+Ф.k2s разд.2 стл.17 сумма стр.93-102+Ф.k2s разд.2 стл.17 сумма стр.116-141</t>
  </si>
  <si>
    <t>Ф.k2s разд.2 стл.18 стр.2=Ф.k2s разд.2 стл.18 сумма стр.3-38+Ф.k2s разд.2 стл.18 сумма стр.45-67+Ф.k2s разд.2 стл.18 сумма стр.71-76+Ф.k2s разд.2 стл.18 сумма стр.79-88+Ф.k2s разд.2 стл.18 сумма стр.93-102+Ф.k2s разд.2 стл.18 сумма стр.116-141</t>
  </si>
  <si>
    <t>Ф.k2s разд.2 стл.19 стр.2=Ф.k2s разд.2 стл.19 сумма стр.3-38+Ф.k2s разд.2 стл.19 сумма стр.45-67+Ф.k2s разд.2 стл.19 сумма стр.71-76+Ф.k2s разд.2 стл.19 сумма стр.79-88+Ф.k2s разд.2 стл.19 сумма стр.93-102+Ф.k2s разд.2 стл.19 сумма стр.116-141</t>
  </si>
  <si>
    <t>Ф.k2s разд.2 стл.20 стр.2=Ф.k2s разд.2 стл.20 сумма стр.3-38+Ф.k2s разд.2 стл.20 сумма стр.45-67+Ф.k2s разд.2 стл.20 сумма стр.71-76+Ф.k2s разд.2 стл.20 сумма стр.79-88+Ф.k2s разд.2 стл.20 сумма стр.93-102+Ф.k2s разд.2 стл.20 сумма стр.116-141</t>
  </si>
  <si>
    <t>Ф.k2s разд.2 стл.21 стр.2=Ф.k2s разд.2 стл.21 сумма стр.3-38+Ф.k2s разд.2 стл.21 сумма стр.45-67+Ф.k2s разд.2 стл.21 сумма стр.71-76+Ф.k2s разд.2 стл.21 сумма стр.79-88+Ф.k2s разд.2 стл.21 сумма стр.93-102+Ф.k2s разд.2 стл.21 сумма стр.116-141</t>
  </si>
  <si>
    <t>Ф.k2s разд.2 стл.22 стр.2=Ф.k2s разд.2 стл.22 сумма стр.3-38+Ф.k2s разд.2 стл.22 сумма стр.45-67+Ф.k2s разд.2 стл.22 сумма стр.71-76+Ф.k2s разд.2 стл.22 сумма стр.79-88+Ф.k2s разд.2 стл.22 сумма стр.93-102+Ф.k2s разд.2 стл.22 сумма стр.116-141</t>
  </si>
  <si>
    <t>Ф.k2s разд.2 стл.23 стр.2=Ф.k2s разд.2 стл.23 сумма стр.3-38+Ф.k2s разд.2 стл.23 сумма стр.45-67+Ф.k2s разд.2 стл.23 сумма стр.71-76+Ф.k2s разд.2 стл.23 сумма стр.79-88+Ф.k2s разд.2 стл.23 сумма стр.93-102+Ф.k2s разд.2 стл.23 сумма стр.116-141</t>
  </si>
  <si>
    <t>Ф.k2s разд.2 стл.24 стр.2=Ф.k2s разд.2 стл.24 сумма стр.3-38+Ф.k2s разд.2 стл.24 сумма стр.45-67+Ф.k2s разд.2 стл.24 сумма стр.71-76+Ф.k2s разд.2 стл.24 сумма стр.79-88+Ф.k2s разд.2 стл.24 сумма стр.93-102+Ф.k2s разд.2 стл.24 сумма стр.116-141</t>
  </si>
  <si>
    <t>Ф.k2s разд.2 стл.25 стр.2=Ф.k2s разд.2 стл.25 сумма стр.3-38+Ф.k2s разд.2 стл.25 сумма стр.45-67+Ф.k2s разд.2 стл.25 сумма стр.71-76+Ф.k2s разд.2 стл.25 сумма стр.79-88+Ф.k2s разд.2 стл.25 сумма стр.93-102+Ф.k2s разд.2 стл.25 сумма стр.116-141</t>
  </si>
  <si>
    <t>Ф.k2s разд.2 стл.26 стр.2=Ф.k2s разд.2 стл.26 сумма стр.3-38+Ф.k2s разд.2 стл.26 сумма стр.45-67+Ф.k2s разд.2 стл.26 сумма стр.71-76+Ф.k2s разд.2 стл.26 сумма стр.79-88+Ф.k2s разд.2 стл.26 сумма стр.93-102+Ф.k2s разд.2 стл.26 сумма стр.116-141</t>
  </si>
  <si>
    <t>Ф.k2s разд.2 стл.27 стр.2=Ф.k2s разд.2 стл.27 сумма стр.3-38+Ф.k2s разд.2 стл.27 сумма стр.45-67+Ф.k2s разд.2 стл.27 сумма стр.71-76+Ф.k2s разд.2 стл.27 сумма стр.79-88+Ф.k2s разд.2 стл.27 сумма стр.93-102+Ф.k2s разд.2 стл.27 сумма стр.116-141</t>
  </si>
  <si>
    <t>Ф.k2s разд.2 стл.28 стр.2=Ф.k2s разд.2 стл.28 сумма стр.3-38+Ф.k2s разд.2 стл.28 сумма стр.45-67+Ф.k2s разд.2 стл.28 сумма стр.71-76+Ф.k2s разд.2 стл.28 сумма стр.79-88+Ф.k2s разд.2 стл.28 сумма стр.93-102+Ф.k2s разд.2 стл.28 сумма стр.116-141</t>
  </si>
  <si>
    <t>Ф.k2s разд.2 стл.29 стр.2=Ф.k2s разд.2 стл.29 сумма стр.3-38+Ф.k2s разд.2 стл.29 сумма стр.45-67+Ф.k2s разд.2 стл.29 сумма стр.71-76+Ф.k2s разд.2 стл.29 сумма стр.79-88+Ф.k2s разд.2 стл.29 сумма стр.93-102+Ф.k2s разд.2 стл.29 сумма стр.116-141</t>
  </si>
  <si>
    <t>Ф.k2s разд.2 стл.30 стр.2=Ф.k2s разд.2 стл.30 сумма стр.3-38+Ф.k2s разд.2 стл.30 сумма стр.45-67+Ф.k2s разд.2 стл.30 сумма стр.71-76+Ф.k2s разд.2 стл.30 сумма стр.79-88+Ф.k2s разд.2 стл.30 сумма стр.93-102+Ф.k2s разд.2 стл.30 сумма стр.116-141</t>
  </si>
  <si>
    <t>Ф.k2s разд.2 стл.31 стр.2=Ф.k2s разд.2 стл.31 сумма стр.3-38+Ф.k2s разд.2 стл.31 сумма стр.45-67+Ф.k2s разд.2 стл.31 сумма стр.71-76+Ф.k2s разд.2 стл.31 сумма стр.79-88+Ф.k2s разд.2 стл.31 сумма стр.93-102+Ф.k2s разд.2 стл.31 сумма стр.116-141</t>
  </si>
  <si>
    <t>Ф.k2s разд.2 стл.32 стр.2=Ф.k2s разд.2 стл.32 сумма стр.3-38+Ф.k2s разд.2 стл.32 сумма стр.45-67+Ф.k2s разд.2 стл.32 сумма стр.71-76+Ф.k2s разд.2 стл.32 сумма стр.79-88+Ф.k2s разд.2 стл.32 сумма стр.93-102+Ф.k2s разд.2 стл.32 сумма стр.116-141</t>
  </si>
  <si>
    <t>Ф.k2s разд.2 стл.33 стр.2=Ф.k2s разд.2 стл.33 сумма стр.3-38+Ф.k2s разд.2 стл.33 сумма стр.45-67+Ф.k2s разд.2 стл.33 сумма стр.71-76+Ф.k2s разд.2 стл.33 сумма стр.79-88+Ф.k2s разд.2 стл.33 сумма стр.93-102+Ф.k2s разд.2 стл.33 сумма стр.116-141</t>
  </si>
  <si>
    <t>Ф.k2s разд.2 стл.34 стр.2=Ф.k2s разд.2 стл.34 сумма стр.3-38+Ф.k2s разд.2 стл.34 сумма стр.45-67+Ф.k2s разд.2 стл.34 сумма стр.71-76+Ф.k2s разд.2 стл.34 сумма стр.79-88+Ф.k2s разд.2 стл.34 сумма стр.93-102+Ф.k2s разд.2 стл.34 сумма стр.116-141</t>
  </si>
  <si>
    <t>Ф.k2s разд.2 стл.35 стр.2=Ф.k2s разд.2 стл.35 сумма стр.3-38+Ф.k2s разд.2 стл.35 сумма стр.45-67+Ф.k2s разд.2 стл.35 сумма стр.71-76+Ф.k2s разд.2 стл.35 сумма стр.79-88+Ф.k2s разд.2 стл.35 сумма стр.93-102+Ф.k2s разд.2 стл.35 сумма стр.116-141</t>
  </si>
  <si>
    <t>Ф.k2s разд.2 стл.36 стр.2=Ф.k2s разд.2 стл.36 сумма стр.3-38+Ф.k2s разд.2 стл.36 сумма стр.45-67+Ф.k2s разд.2 стл.36 сумма стр.71-76+Ф.k2s разд.2 стл.36 сумма стр.79-88+Ф.k2s разд.2 стл.36 сумма стр.93-102+Ф.k2s разд.2 стл.36 сумма стр.116-141</t>
  </si>
  <si>
    <t>Ф.k2s разд.2 стл.1 стр.2=Ф.k2s разд.2 стл.1 сумма стр.3-38+Ф.k2s разд.2 стл.1 сумма стр.45-67+Ф.k2s разд.2 стл.1 сумма стр.71-76+Ф.k2s разд.2 стл.1 сумма стр.79-88+Ф.k2s разд.2 стл.1 сумма стр.93-102+Ф.k2s разд.2 стл.1 сумма стр.116-141</t>
  </si>
  <si>
    <t>Ф.k2s разд.2 стл.2 стр.2&lt;=Ф.k2s разд.2 стл.2 сумма стр.3-38+Ф.k2s разд.2 стл.2 сумма стр.45-67+Ф.k2s разд.2 стл.2 сумма стр.71-76+Ф.k2s разд.2 стл.2 сумма стр.79-88+Ф.k2s разд.2 стл.2 сумма стр.93-102+Ф.k2s разд.2 стл.2 сумма стр.116-141</t>
  </si>
  <si>
    <t>Ф.k2s разд.2 стл.37 стр.2&lt;=Ф.k2s разд.2 стл.37 сумма стр.3-38+Ф.k2s разд.2 стл.37 сумма стр.45-67+Ф.k2s разд.2 стл.37 сумма стр.71-76+Ф.k2s разд.2 стл.37 сумма стр.79-88+Ф.k2s разд.2 стл.37 сумма стр.93-102+Ф.k2s разд.2 стл.37 сумма стр.116-141</t>
  </si>
  <si>
    <t>Ф.k2s разд.2 стл.40 стр.2&lt;=Ф.k2s разд.2 стл.40 сумма стр.3-38+Ф.k2s разд.2 стл.40 сумма стр.45-67+Ф.k2s разд.2 стл.40 сумма стр.71-76+Ф.k2s разд.2 стл.40 сумма стр.79-88+Ф.k2s разд.2 стл.40 сумма стр.93-102+Ф.k2s разд.2 стл.40 сумма стр.116-141</t>
  </si>
  <si>
    <t>Ф.k2s разд.2 стл.44 стр.2&lt;=Ф.k2s разд.2 стл.44 сумма стр.3-38+Ф.k2s разд.2 стл.44 сумма стр.45-67+Ф.k2s разд.2 стл.44 сумма стр.71-76+Ф.k2s разд.2 стл.44 сумма стр.79-88+Ф.k2s разд.2 стл.44 сумма стр.93-102+Ф.k2s разд.2 стл.44 сумма стр.116-141</t>
  </si>
  <si>
    <t>Отчетный период     : 1-е полугодие 2014 года</t>
  </si>
  <si>
    <t>Судебные организации:  '0000 Ульяновский областной суд'</t>
  </si>
  <si>
    <t>Дата формирования   : 2014-08-21 08:08. Версия ПИ: 3.4.0.3  от 28.07.2014 . Версия БД: 0.6.21.41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</si>
  <si>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</si>
  <si>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</si>
  <si>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д.21-А/12</t>
  </si>
  <si>
    <t>Судебный Департамент при Верховном Суде Россйской Федерации</t>
  </si>
  <si>
    <t>107996, г. Москва, ул. Гиляровского, д.31, корп.2,И-90,ГСП-6</t>
  </si>
  <si>
    <t>Председатель  Ульяновского областного суда Н.П. Лысякова</t>
  </si>
  <si>
    <t>Начальнику отдела О.И. Давыдова</t>
  </si>
  <si>
    <t>(88422) 33 12 59</t>
  </si>
  <si>
    <t>20 августа 2014 года</t>
  </si>
  <si>
    <t>Ф.K2s разд.2 стл.43 стр.123&lt;=Ф.K2s разд.2 стл.42 стр.123</t>
  </si>
  <si>
    <t>Ф.K2s разд.2 стл.43 стр.124&lt;=Ф.K2s разд.2 стл.42 стр.124</t>
  </si>
  <si>
    <t>Ф.K2s разд.2 стл.43 стр.125&lt;=Ф.K2s разд.2 стл.42 стр.125</t>
  </si>
  <si>
    <t>Ф.K2s разд.2 стл.43 стр.126&lt;=Ф.K2s разд.2 стл.42 стр.126</t>
  </si>
  <si>
    <t>Ф.K2s разд.2 стл.43 стр.127&lt;=Ф.K2s разд.2 стл.42 стр.127</t>
  </si>
  <si>
    <t>Ф.K2s разд.2 стл.43 стр.128&lt;=Ф.K2s разд.2 стл.42 стр.128</t>
  </si>
  <si>
    <t>Ф.K2s разд.2 стл.43 стр.129&lt;=Ф.K2s разд.2 стл.42 стр.129</t>
  </si>
  <si>
    <t>Ф.K2s разд.2 стл.43 стр.130&lt;=Ф.K2s разд.2 стл.42 стр.130</t>
  </si>
  <si>
    <t>Ф.K2s разд.2 стл.43 стр.131&lt;=Ф.K2s разд.2 стл.42 стр.131</t>
  </si>
  <si>
    <t>Ф.K2s разд.2 стл.43 стр.132&lt;=Ф.K2s разд.2 стл.42 стр.132</t>
  </si>
  <si>
    <t>Ф.K2s разд.2 стл.43 стр.133&lt;=Ф.K2s разд.2 стл.42 стр.133</t>
  </si>
  <si>
    <t>Ф.K2s разд.2 стл.43 стр.134&lt;=Ф.K2s разд.2 стл.42 стр.134</t>
  </si>
  <si>
    <t>Ф.K2s разд.2 стл.43 стр.135&lt;=Ф.K2s разд.2 стл.42 стр.135</t>
  </si>
  <si>
    <t>Ф.K2s разд.2 стл.43 стр.136&lt;=Ф.K2s разд.2 стл.42 стр.136</t>
  </si>
  <si>
    <t>Ф.K2s разд.2 стл.43 стр.137&lt;=Ф.K2s разд.2 стл.42 стр.137</t>
  </si>
  <si>
    <t>Ф.K2s разд.2 стл.43 стр.138&lt;=Ф.K2s разд.2 стл.42 стр.138</t>
  </si>
  <si>
    <t>Ф.K2s разд.2 стл.43 стр.139&lt;=Ф.K2s разд.2 стл.42 стр.139</t>
  </si>
  <si>
    <t>Ф.K2s разд.2 стл.43 стр.140&lt;=Ф.K2s разд.2 стл.42 стр.140</t>
  </si>
  <si>
    <t>Ф.K2s разд.2 стл.43 стр.141&lt;=Ф.K2s разд.2 стл.42 стр.141</t>
  </si>
  <si>
    <t>Ф.K2s разд.2 стл.43 стр.142&lt;=Ф.K2s разд.2 стл.42 стр.142</t>
  </si>
  <si>
    <t>Ф.K2s разд.2 стл.43 стр.143&lt;=Ф.K2s разд.2 стл.42 стр.143</t>
  </si>
  <si>
    <t>Ф.K2s разд.2 стл.43 стр.144&lt;=Ф.K2s разд.2 стл.42 стр.144</t>
  </si>
  <si>
    <t>Ф.K2s разд.2 стл.1 стр.110&gt;=Ф.K2s разд.2 сумма стл.29-35 стр.110</t>
  </si>
  <si>
    <t>Ф.K2s разд.2 стл.1 стр.111&gt;=Ф.K2s разд.2 сумма стл.29-35 стр.111</t>
  </si>
  <si>
    <t>Ф.K2s разд.2 стл.1 стр.112&gt;=Ф.K2s разд.2 сумма стл.29-35 стр.112</t>
  </si>
  <si>
    <t>Ф.K2s разд.2 стл.1 стр.113&gt;=Ф.K2s разд.2 сумма стл.29-35 стр.113</t>
  </si>
  <si>
    <t>Ф.K2s разд.2 стл.1 стр.114&gt;=Ф.K2s разд.2 сумма стл.29-35 стр.114</t>
  </si>
  <si>
    <t>Ф.K2s разд.2 стл.1 стр.115&gt;=Ф.K2s разд.2 сумма стл.29-35 стр.115</t>
  </si>
  <si>
    <t>Ф.K2s разд.2 стл.1 стр.116&gt;=Ф.K2s разд.2 сумма стл.29-35 стр.116</t>
  </si>
  <si>
    <t>Ф.K2s разд.2 стл.1 стр.117&gt;=Ф.K2s разд.2 сумма стл.29-35 стр.117</t>
  </si>
  <si>
    <t>Ф.K2s разд.2 стл.1 стр.118&gt;=Ф.K2s разд.2 сумма стл.29-35 стр.118</t>
  </si>
  <si>
    <t>Ф.K2s разд.2 стл.1 стр.119&gt;=Ф.K2s разд.2 сумма стл.29-35 стр.119</t>
  </si>
  <si>
    <t>Ф.K2s разд.2 стл.1 стр.120&gt;=Ф.K2s разд.2 сумма стл.29-35 стр.120</t>
  </si>
  <si>
    <t>Ф.K2s разд.2 стл.1 стр.121&gt;=Ф.K2s разд.2 сумма стл.29-35 стр.121</t>
  </si>
  <si>
    <t>Ф.K2s разд.2 стл.1 стр.122&gt;=Ф.K2s разд.2 сумма стл.29-35 стр.122</t>
  </si>
  <si>
    <t>Ф.K2s разд.2 стл.1 стр.123&gt;=Ф.K2s разд.2 сумма стл.29-35 стр.123</t>
  </si>
  <si>
    <t>Ф.K2s разд.2 стл.1 стр.124&gt;=Ф.K2s разд.2 сумма стл.29-35 стр.124</t>
  </si>
  <si>
    <t>Ф.K2s разд.2 стл.1 стр.125&gt;=Ф.K2s разд.2 сумма стл.29-35 стр.125</t>
  </si>
  <si>
    <t>Ф.K2s разд.2 стл.1 стр.126&gt;=Ф.K2s разд.2 сумма стл.29-35 стр.126</t>
  </si>
  <si>
    <t>Ф.K2s разд.2 стл.1 стр.127&gt;=Ф.K2s разд.2 сумма стл.29-35 стр.127</t>
  </si>
  <si>
    <t>Ф.K2s разд.2 стл.1 стр.128&gt;=Ф.K2s разд.2 сумма стл.29-35 стр.128</t>
  </si>
  <si>
    <t>Ф.K2s разд.2 стл.1 стр.129&gt;=Ф.K2s разд.2 сумма стл.29-35 стр.129</t>
  </si>
  <si>
    <t>Ф.K2s разд.2 стл.1 стр.130&gt;=Ф.K2s разд.2 сумма стл.29-35 стр.130</t>
  </si>
  <si>
    <t>Ф.K2s разд.2 стл.1 стр.131&gt;=Ф.K2s разд.2 сумма стл.29-35 стр.131</t>
  </si>
  <si>
    <t>Ф.K2s разд.2 стл.1 стр.132&gt;=Ф.K2s разд.2 сумма стл.29-35 стр.132</t>
  </si>
  <si>
    <t>Ф.K2s разд.2 стл.1 стр.133&gt;=Ф.K2s разд.2 сумма стл.29-35 стр.133</t>
  </si>
  <si>
    <t>Ф.K2s разд.2 стл.1 стр.134&gt;=Ф.K2s разд.2 сумма стл.29-35 стр.134</t>
  </si>
  <si>
    <t>Ф.K2s разд.2 стл.1 стр.135&gt;=Ф.K2s разд.2 сумма стл.29-35 стр.135</t>
  </si>
  <si>
    <t>Ф.K2s разд.2 стл.1 стр.136&gt;=Ф.K2s разд.2 сумма стл.29-35 стр.136</t>
  </si>
  <si>
    <t>Ф.K2s разд.2 стл.1 стр.137&gt;=Ф.K2s разд.2 сумма стл.29-35 стр.137</t>
  </si>
  <si>
    <t>Ф.K2s разд.2 стл.1 стр.138&gt;=Ф.K2s разд.2 сумма стл.29-35 стр.138</t>
  </si>
  <si>
    <t>Ф.K2s разд.2 стл.1 стр.139&gt;=Ф.K2s разд.2 сумма стл.29-35 стр.139</t>
  </si>
  <si>
    <t>Ф.K2s разд.2 стл.1 стр.140&gt;=Ф.K2s разд.2 сумма стл.29-35 стр.140</t>
  </si>
  <si>
    <t>Ф.K2s разд.2 стл.1 стр.141&gt;=Ф.K2s разд.2 сумма стл.29-35 стр.141</t>
  </si>
  <si>
    <t>Ф.K2s разд.2 стл.1 стр.142&gt;=Ф.K2s разд.2 сумма стл.29-35 стр.142</t>
  </si>
  <si>
    <t>Ф.K2s разд.2 стл.1 стр.143&gt;=Ф.K2s разд.2 сумма стл.29-35 стр.143</t>
  </si>
  <si>
    <t>Ф.K2s разд.2 стл.1 стр.144&gt;=Ф.K2s разд.2 сумма стл.29-35 стр.144</t>
  </si>
  <si>
    <t>(r,w,s,g,v) - в к2 разд. 2 стр. 2 сумма значений показателей по статьям согласно перечню ч.1.1  ст. 108 УПК РФ</t>
  </si>
  <si>
    <t>Ф.K2s разд.2 стл.8 стр.1&gt;=Ф.K2s разд.2 стл.8 стр.2</t>
  </si>
  <si>
    <t>(r,w,s,g,v) - в k2 разд.2 стр.1 больше или равна стр.2 для гр. 1-46</t>
  </si>
  <si>
    <t>Ф.K2s разд.2 стл.9 стр.1&gt;=Ф.K2s разд.2 стл.9 стр.2</t>
  </si>
  <si>
    <t>Ф.K2s разд.2 стл.10 стр.1&gt;=Ф.K2s разд.2 стл.10 стр.2</t>
  </si>
  <si>
    <t>Ф.K2s разд.2 стл.11 стр.1&gt;=Ф.K2s разд.2 стл.11 стр.2</t>
  </si>
  <si>
    <t>Ф.K2s разд.2 стл.12 стр.1&gt;=Ф.K2s разд.2 стл.12 стр.2</t>
  </si>
  <si>
    <t>Ф.K2s разд.2 стл.13 стр.1&gt;=Ф.K2s разд.2 стл.13 стр.2</t>
  </si>
  <si>
    <t>Ф.K2s разд.2 стл.1 стр.1&gt;=Ф.K2s разд.2 стл.1 стр.2</t>
  </si>
  <si>
    <t>Ф.K2s разд.2 стл.2 стр.1&gt;=Ф.K2s разд.2 стл.2 стр.2</t>
  </si>
  <si>
    <t>Ф.K2s разд.2 стл.3 стр.1&gt;=Ф.K2s разд.2 стл.3 стр.2</t>
  </si>
  <si>
    <t>Ф.K2s разд.2 стл.4 стр.1&gt;=Ф.K2s разд.2 стл.4 стр.2</t>
  </si>
  <si>
    <t>Ф.K2s разд.2 стл.5 стр.1&gt;=Ф.K2s разд.2 стл.5 стр.2</t>
  </si>
  <si>
    <t>Ф.K2s разд.2 стл.6 стр.1&gt;=Ф.K2s разд.2 стл.6 стр.2</t>
  </si>
  <si>
    <t>Ф.K2s разд.2 стл.7 стр.1&gt;=Ф.K2s разд.2 стл.7 стр.2</t>
  </si>
  <si>
    <t>Ф.K2s разд.2 стл.28 стр.1&gt;=Ф.K2s разд.2 стл.28 стр.2</t>
  </si>
  <si>
    <t>Ф.K2s разд.2 стл.29 стр.1&gt;=Ф.K2s разд.2 стл.29 стр.2</t>
  </si>
  <si>
    <t>Ф.K2s разд.2 стл.30 стр.1&gt;=Ф.K2s разд.2 стл.30 стр.2</t>
  </si>
  <si>
    <t>Ф.K2s разд.2 стл.14 стр.1&gt;=Ф.K2s разд.2 стл.14 стр.2</t>
  </si>
  <si>
    <t>Ф.K2s разд.2 стл.15 стр.1&gt;=Ф.K2s разд.2 стл.15 стр.2</t>
  </si>
  <si>
    <t>Ф.K2s разд.2 стл.16 стр.1&gt;=Ф.K2s разд.2 стл.16 стр.2</t>
  </si>
  <si>
    <t>Ф.K2s разд.2 стл.17 стр.1&gt;=Ф.K2s разд.2 стл.17 стр.2</t>
  </si>
  <si>
    <t>Ф.K2s разд.2 стл.18 стр.1&gt;=Ф.K2s разд.2 стл.18 стр.2</t>
  </si>
  <si>
    <t>Ф.K2s разд.2 стл.19 стр.1&gt;=Ф.K2s разд.2 стл.19 стр.2</t>
  </si>
  <si>
    <t>Ф.K2s разд.2 стл.20 стр.1&gt;=Ф.K2s разд.2 стл.20 стр.2</t>
  </si>
  <si>
    <t>Ф.K2s разд.2 стл.21 стр.1&gt;=Ф.K2s разд.2 стл.21 стр.2</t>
  </si>
  <si>
    <t>Ф.K2s разд.2 стл.22 стр.1&gt;=Ф.K2s разд.2 стл.22 стр.2</t>
  </si>
  <si>
    <t>Ф.K2s разд.2 стл.23 стр.1&gt;=Ф.K2s разд.2 стл.23 стр.2</t>
  </si>
  <si>
    <t>Ф.K2s разд.2 стл.24 стр.1&gt;=Ф.K2s разд.2 стл.24 стр.2</t>
  </si>
  <si>
    <t>Ф.K2s разд.2 стл.25 стр.1&gt;=Ф.K2s разд.2 стл.25 стр.2</t>
  </si>
  <si>
    <t>Ф.K2s разд.2 стл.26 стр.1&gt;=Ф.K2s разд.2 стл.26 стр.2</t>
  </si>
  <si>
    <t>Ф.K2s разд.2 стл.27 стр.1&gt;=Ф.K2s разд.2 стл.27 стр.2</t>
  </si>
  <si>
    <t>Ф.K2s разд.2 стл.31 стр.1&gt;=Ф.K2s разд.2 стл.31 стр.2</t>
  </si>
  <si>
    <t>Ф.K2s разд.2 стл.32 стр.1&gt;=Ф.K2s разд.2 стл.32 стр.2</t>
  </si>
  <si>
    <t>Ф.K2s разд.2 стл.33 стр.1&gt;=Ф.K2s разд.2 стл.33 стр.2</t>
  </si>
  <si>
    <t>Ф.K2s разд.2 стл.34 стр.1&gt;=Ф.K2s разд.2 стл.34 стр.2</t>
  </si>
  <si>
    <t>Ф.K2s разд.2 стл.35 стр.1&gt;=Ф.K2s разд.2 стл.35 стр.2</t>
  </si>
  <si>
    <t>Ф.K2s разд.2 стл.36 стр.1&gt;=Ф.K2s разд.2 стл.36 стр.2</t>
  </si>
  <si>
    <t>Ф.K2s разд.2 стл.37 стр.1&gt;=Ф.K2s разд.2 стл.37 стр.2</t>
  </si>
  <si>
    <t>Ф.K2s разд.2 стл.38 стр.1&gt;=Ф.K2s разд.2 стл.38 стр.2</t>
  </si>
  <si>
    <t>Ф.K2s разд.2 стл.39 стр.1&gt;=Ф.K2s разд.2 стл.39 стр.2</t>
  </si>
  <si>
    <t>Ф.K2s разд.2 стл.40 стр.1&gt;=Ф.K2s разд.2 стл.40 стр.2</t>
  </si>
  <si>
    <t>Ф.K2s разд.2 стл.41 стр.1&gt;=Ф.K2s разд.2 стл.41 стр.2</t>
  </si>
  <si>
    <t>Ф.K2s разд.2 стл.42 стр.1&gt;=Ф.K2s разд.2 стл.42 стр.2</t>
  </si>
  <si>
    <t>Ф.K2s разд.2 стл.43 стр.1&gt;=Ф.K2s разд.2 стл.43 стр.2</t>
  </si>
  <si>
    <t>Ф.K2s разд.2 стл.44 стр.1&gt;=Ф.K2s разд.2 стл.44 стр.2</t>
  </si>
  <si>
    <t>Ф.K2s разд.2 стл.45 стр.1&gt;=Ф.K2s разд.2 стл.45 стр.2</t>
  </si>
  <si>
    <t>Ф.K2s разд.2 стл.46 стр.1&gt;=Ф.K2s разд.2 стл.46 стр.2</t>
  </si>
  <si>
    <t>(r,w,s,g,v) - в k2 разд.2 гр.1 больше или равна гр.28</t>
  </si>
  <si>
    <t>Ф.K2s разд.2 стл.1 стр.110&gt;=Ф.K2s разд.2 стл.28 стр.110</t>
  </si>
  <si>
    <t>Ф.K2s разд.2 стл.1 стр.111&gt;=Ф.K2s разд.2 стл.28 стр.111</t>
  </si>
  <si>
    <t>Ф.K2s разд.2 стл.1 стр.112&gt;=Ф.K2s разд.2 стл.28 стр.112</t>
  </si>
  <si>
    <t>Ф.K2s разд.2 стл.1 стр.113&gt;=Ф.K2s разд.2 стл.28 стр.113</t>
  </si>
  <si>
    <t>Ф.K2s разд.2 стл.1 стр.114&gt;=Ф.K2s разд.2 стл.28 стр.114</t>
  </si>
  <si>
    <t>Ф.K2s разд.2 стл.1 стр.115&gt;=Ф.K2s разд.2 стл.28 стр.115</t>
  </si>
  <si>
    <t>Ф.K2s разд.2 стл.1 стр.116&gt;=Ф.K2s разд.2 стл.28 стр.116</t>
  </si>
  <si>
    <t>Ф.K2s разд.2 стл.1 стр.117&gt;=Ф.K2s разд.2 стл.28 стр.117</t>
  </si>
  <si>
    <t>Ф.K2s разд.2 стл.1 стр.118&gt;=Ф.K2s разд.2 стл.28 стр.118</t>
  </si>
  <si>
    <t>Ф.K2s разд.2 стл.1 стр.119&gt;=Ф.K2s разд.2 стл.28 стр.119</t>
  </si>
  <si>
    <t>Ф.K2s разд.2 стл.1 стр.120&gt;=Ф.K2s разд.2 стл.28 стр.120</t>
  </si>
  <si>
    <t>Ф.K2s разд.2 стл.1 стр.121&gt;=Ф.K2s разд.2 стл.28 стр.121</t>
  </si>
  <si>
    <t>Ф.K2s разд.2 стл.1 стр.122&gt;=Ф.K2s разд.2 стл.28 стр.122</t>
  </si>
  <si>
    <t>Ф.K2s разд.2 стл.1 стр.123&gt;=Ф.K2s разд.2 стл.28 стр.123</t>
  </si>
  <si>
    <t>Ф.K2s разд.2 стл.1 стр.124&gt;=Ф.K2s разд.2 стл.28 стр.124</t>
  </si>
  <si>
    <t>Ф.K2s разд.2 стл.1 стр.125&gt;=Ф.K2s разд.2 стл.28 стр.125</t>
  </si>
  <si>
    <t>Ф.K2s разд.2 стл.1 стр.126&gt;=Ф.K2s разд.2 стл.28 стр.126</t>
  </si>
  <si>
    <t>Ф.K2s разд.2 стл.1 стр.127&gt;=Ф.K2s разд.2 стл.28 стр.127</t>
  </si>
  <si>
    <t>Ф.K2s разд.2 стл.1 стр.128&gt;=Ф.K2s разд.2 стл.28 стр.128</t>
  </si>
  <si>
    <t>Ф.K2s разд.2 стл.1 стр.129&gt;=Ф.K2s разд.2 стл.28 стр.129</t>
  </si>
  <si>
    <t>Ф.K2s разд.2 стл.1 стр.130&gt;=Ф.K2s разд.2 стл.28 стр.130</t>
  </si>
  <si>
    <t>Ф.K2s разд.2 стл.1 стр.131&gt;=Ф.K2s разд.2 стл.28 стр.131</t>
  </si>
  <si>
    <t>Ф.K2s разд.2 стл.1 стр.132&gt;=Ф.K2s разд.2 стл.28 стр.132</t>
  </si>
  <si>
    <t>Ф.K2s разд.2 стл.1 стр.133&gt;=Ф.K2s разд.2 стл.28 стр.133</t>
  </si>
  <si>
    <t>Ф.K2s разд.2 стл.1 стр.134&gt;=Ф.K2s разд.2 стл.28 стр.134</t>
  </si>
  <si>
    <t>Ф.K2s разд.2 стл.1 стр.135&gt;=Ф.K2s разд.2 стл.28 стр.135</t>
  </si>
  <si>
    <t>Ф.K2s разд.2 стл.1 стр.136&gt;=Ф.K2s разд.2 стл.28 стр.136</t>
  </si>
  <si>
    <t>Ф.K2s разд.2 стл.1 стр.137&gt;=Ф.K2s разд.2 стл.28 стр.137</t>
  </si>
  <si>
    <t>Ф.K2s разд.2 стл.1 стр.138&gt;=Ф.K2s разд.2 стл.28 стр.138</t>
  </si>
  <si>
    <t>Ф.K2s разд.2 стл.1 стр.139&gt;=Ф.K2s разд.2 стл.28 стр.139</t>
  </si>
  <si>
    <t>Ф.K2s разд.2 стл.1 стр.140&gt;=Ф.K2s разд.2 стл.28 стр.140</t>
  </si>
  <si>
    <t>Ф.K2s разд.2 стл.1 стр.141&gt;=Ф.K2s разд.2 стл.28 стр.141</t>
  </si>
  <si>
    <t>Ф.K2s разд.2 стл.1 стр.142&gt;=Ф.K2s разд.2 стл.28 стр.142</t>
  </si>
  <si>
    <t>Ф.K2s разд.2 стл.1 стр.143&gt;=Ф.K2s разд.2 стл.28 стр.143</t>
  </si>
  <si>
    <t>Ф.K2s разд.2 стл.1 стр.144&gt;=Ф.K2s разд.2 стл.28 стр.144</t>
  </si>
  <si>
    <t>(r,w,s,g,v) - в k2 разд.2 гр.1 больше или равна гр.27</t>
  </si>
  <si>
    <t>Ф.K2s разд.2 стл.1 стр.110&gt;=Ф.K2s разд.2 стл.27 стр.110</t>
  </si>
  <si>
    <t>Ф.K2s разд.2 стл.1 стр.111&gt;=Ф.K2s разд.2 стл.27 стр.111</t>
  </si>
  <si>
    <t>Ф.K2s разд.2 стл.1 стр.112&gt;=Ф.K2s разд.2 стл.27 стр.112</t>
  </si>
  <si>
    <t>Ф.K2s разд.2 стл.1 стр.113&gt;=Ф.K2s разд.2 стл.27 стр.113</t>
  </si>
  <si>
    <t>Ф.K2s разд.2 стл.1 стр.114&gt;=Ф.K2s разд.2 стл.27 стр.114</t>
  </si>
  <si>
    <t>Ф.K2s разд.2 стл.1 стр.115&gt;=Ф.K2s разд.2 стл.27 стр.115</t>
  </si>
  <si>
    <t>Ф.K2s разд.2 стл.1 стр.116&gt;=Ф.K2s разд.2 стл.27 стр.116</t>
  </si>
  <si>
    <t>Ф.K2s разд.2 стл.1 стр.117&gt;=Ф.K2s разд.2 стл.27 стр.117</t>
  </si>
  <si>
    <t>Ф.K2s разд.2 стл.1 стр.118&gt;=Ф.K2s разд.2 стл.27 стр.118</t>
  </si>
  <si>
    <t>Ф.K2s разд.2 стл.1 стр.119&gt;=Ф.K2s разд.2 стл.27 стр.119</t>
  </si>
  <si>
    <t>Ф.K2s разд.2 стл.1 стр.120&gt;=Ф.K2s разд.2 стл.27 стр.120</t>
  </si>
  <si>
    <t>Ф.K2s разд.2 стл.1 стр.121&gt;=Ф.K2s разд.2 стл.27 стр.121</t>
  </si>
  <si>
    <t>Ф.K2s разд.2 стл.1 стр.122&gt;=Ф.K2s разд.2 стл.27 стр.122</t>
  </si>
  <si>
    <t>Ф.K2s разд.2 стл.1 стр.123&gt;=Ф.K2s разд.2 стл.27 стр.123</t>
  </si>
  <si>
    <t>Ф.K2s разд.2 стл.1 стр.124&gt;=Ф.K2s разд.2 стл.27 стр.124</t>
  </si>
  <si>
    <t>Ф.K2s разд.2 стл.1 стр.125&gt;=Ф.K2s разд.2 стл.27 стр.125</t>
  </si>
  <si>
    <t>Ф.K2s разд.2 стл.1 стр.126&gt;=Ф.K2s разд.2 стл.27 стр.126</t>
  </si>
  <si>
    <t>Ф.K2s разд.2 стл.1 стр.127&gt;=Ф.K2s разд.2 стл.27 стр.127</t>
  </si>
  <si>
    <t>Ф.K2s разд.2 стл.1 стр.128&gt;=Ф.K2s разд.2 стл.27 стр.128</t>
  </si>
  <si>
    <t>Ф.K2s разд.2 стл.1 стр.129&gt;=Ф.K2s разд.2 стл.27 стр.129</t>
  </si>
  <si>
    <t>Ф.K2s разд.2 стл.1 стр.130&gt;=Ф.K2s разд.2 стл.27 стр.130</t>
  </si>
  <si>
    <t>Ф.K2s разд.2 стл.1 стр.131&gt;=Ф.K2s разд.2 стл.27 стр.131</t>
  </si>
  <si>
    <t>Ф.K2s разд.2 стл.1 стр.132&gt;=Ф.K2s разд.2 стл.27 стр.132</t>
  </si>
  <si>
    <t>Ф.K2s разд.2 стл.1 стр.133&gt;=Ф.K2s разд.2 стл.27 стр.133</t>
  </si>
  <si>
    <t>Ф.K2s разд.2 стл.1 стр.134&gt;=Ф.K2s разд.2 стл.27 стр.134</t>
  </si>
  <si>
    <t>Ф.K2s разд.2 стл.1 стр.135&gt;=Ф.K2s разд.2 стл.27 стр.135</t>
  </si>
  <si>
    <t>Ф.K2s разд.2 стл.1 стр.136&gt;=Ф.K2s разд.2 стл.27 стр.136</t>
  </si>
  <si>
    <t>Ф.K2s разд.2 стл.1 стр.137&gt;=Ф.K2s разд.2 стл.27 стр.137</t>
  </si>
  <si>
    <t>Ф.K2s разд.2 стл.1 стр.138&gt;=Ф.K2s разд.2 стл.27 стр.138</t>
  </si>
  <si>
    <t>Ф.K2s разд.2 стл.1 стр.139&gt;=Ф.K2s разд.2 стл.27 стр.139</t>
  </si>
  <si>
    <t>Ф.K2s разд.2 стл.1 стр.140&gt;=Ф.K2s разд.2 стл.27 стр.140</t>
  </si>
  <si>
    <t>Ф.K2s разд.2 стл.1 стр.141&gt;=Ф.K2s разд.2 стл.27 стр.141</t>
  </si>
  <si>
    <t>Ф.K2s разд.2 стл.1 стр.142&gt;=Ф.K2s разд.2 стл.27 стр.142</t>
  </si>
  <si>
    <t>Ф.K2s разд.2 стл.1 стр.143&gt;=Ф.K2s разд.2 стл.27 стр.143</t>
  </si>
  <si>
    <t>Ф.K2s разд.2 стл.1 стр.144&gt;=Ф.K2s разд.2 стл.27 стр.144</t>
  </si>
  <si>
    <t>(r,w,s,g,v) - в k2 разд.2 гр.1 больше или равна гр.5</t>
  </si>
  <si>
    <t>Ф.K2s разд.2 стл.1 стр.110&gt;=Ф.K2s разд.2 стл.5 стр.110</t>
  </si>
  <si>
    <t>Ф.K2s разд.2 стл.1 стр.111&gt;=Ф.K2s разд.2 стл.5 стр.111</t>
  </si>
  <si>
    <t>Ф.K2s разд.2 стл.1 стр.112&gt;=Ф.K2s разд.2 стл.5 стр.112</t>
  </si>
  <si>
    <t>Ф.K2s разд.2 стл.1 стр.113&gt;=Ф.K2s разд.2 стл.5 стр.113</t>
  </si>
  <si>
    <t>Ф.K2s разд.2 стл.1 стр.114&gt;=Ф.K2s разд.2 стл.5 стр.114</t>
  </si>
  <si>
    <t>Ф.K2s разд.2 стл.1 стр.115&gt;=Ф.K2s разд.2 стл.5 стр.115</t>
  </si>
  <si>
    <t>Ф.K2s разд.2 стл.1 стр.116&gt;=Ф.K2s разд.2 стл.5 стр.116</t>
  </si>
  <si>
    <t>Ф.K2s разд.2 стл.1 стр.117&gt;=Ф.K2s разд.2 стл.5 стр.117</t>
  </si>
  <si>
    <t>Ф.K2s разд.2 стл.1 стр.118&gt;=Ф.K2s разд.2 стл.5 стр.118</t>
  </si>
  <si>
    <t>Ф.K2s разд.2 стл.1 стр.119&gt;=Ф.K2s разд.2 стл.5 стр.119</t>
  </si>
  <si>
    <t>Ф.K2s разд.2 стл.1 стр.120&gt;=Ф.K2s разд.2 стл.5 стр.120</t>
  </si>
  <si>
    <t>Ф.K2s разд.2 стл.1 стр.121&gt;=Ф.K2s разд.2 стл.5 стр.121</t>
  </si>
  <si>
    <t>Ф.K2s разд.2 стл.1 стр.122&gt;=Ф.K2s разд.2 стл.5 стр.122</t>
  </si>
  <si>
    <t>Ф.K2s разд.2 стл.1 стр.123&gt;=Ф.K2s разд.2 стл.5 стр.123</t>
  </si>
  <si>
    <t>Ф.K2s разд.2 стл.1 стр.124&gt;=Ф.K2s разд.2 стл.5 стр.124</t>
  </si>
  <si>
    <t>Ф.K2s разд.2 стл.1 стр.125&gt;=Ф.K2s разд.2 стл.5 стр.125</t>
  </si>
  <si>
    <t>Ф.K2s разд.2 стл.1 стр.126&gt;=Ф.K2s разд.2 стл.5 стр.126</t>
  </si>
  <si>
    <t>Ф.K2s разд.2 стл.1 стр.127&gt;=Ф.K2s разд.2 стл.5 стр.127</t>
  </si>
  <si>
    <t>Ф.K2s разд.2 стл.1 стр.128&gt;=Ф.K2s разд.2 стл.5 стр.128</t>
  </si>
  <si>
    <t>Ф.K2s разд.2 стл.1 стр.129&gt;=Ф.K2s разд.2 стл.5 стр.129</t>
  </si>
  <si>
    <t>Ф.K2s разд.2 стл.1 стр.130&gt;=Ф.K2s разд.2 стл.5 стр.130</t>
  </si>
  <si>
    <t>Ф.K2s разд.2 стл.1 стр.131&gt;=Ф.K2s разд.2 стл.5 стр.131</t>
  </si>
  <si>
    <t>Ф.K2s разд.2 стл.1 стр.132&gt;=Ф.K2s разд.2 стл.5 стр.132</t>
  </si>
  <si>
    <t>Ф.K2s разд.2 стл.1 стр.133&gt;=Ф.K2s разд.2 стл.5 стр.133</t>
  </si>
  <si>
    <t>Ф.K2s разд.2 стл.1 стр.134&gt;=Ф.K2s разд.2 стл.5 стр.134</t>
  </si>
  <si>
    <t>Ф.K2s разд.2 стл.1 стр.135&gt;=Ф.K2s разд.2 стл.5 стр.135</t>
  </si>
  <si>
    <t>Ф.K2s разд.2 стл.1 стр.136&gt;=Ф.K2s разд.2 стл.5 стр.136</t>
  </si>
  <si>
    <t>Ф.K2s разд.2 стл.1 стр.137&gt;=Ф.K2s разд.2 стл.5 стр.137</t>
  </si>
  <si>
    <t>Ф.K2s разд.2 стл.1 стр.138&gt;=Ф.K2s разд.2 стл.5 стр.138</t>
  </si>
  <si>
    <t>Ф.K2s разд.2 стл.1 стр.139&gt;=Ф.K2s разд.2 стл.5 стр.139</t>
  </si>
  <si>
    <t>Ф.K2s разд.2 стл.1 стр.140&gt;=Ф.K2s разд.2 стл.5 стр.140</t>
  </si>
  <si>
    <t>Ф.K2s разд.2 стл.1 стр.141&gt;=Ф.K2s разд.2 стл.5 стр.141</t>
  </si>
  <si>
    <t>Ф.K2s разд.2 стл.1 стр.142&gt;=Ф.K2s разд.2 стл.5 стр.142</t>
  </si>
  <si>
    <t>Ф.K2s разд.2 стл.1 стр.143&gt;=Ф.K2s разд.2 стл.5 стр.143</t>
  </si>
  <si>
    <t>Ф.K2s разд.2 стл.1 стр.144&gt;=Ф.K2s разд.2 стл.5 стр.144</t>
  </si>
  <si>
    <t>(r,w,s,g,v) - в k2 разд.2 гр.1 больше или равна гр.4</t>
  </si>
  <si>
    <t>Ф.K2s разд.2 стл.1 стр.110&gt;=Ф.K2s разд.2 стл.4 стр.110</t>
  </si>
  <si>
    <t>Ф.K2s разд.2 стл.1 стр.111&gt;=Ф.K2s разд.2 стл.4 стр.111</t>
  </si>
  <si>
    <t>Ф.K2s разд.2 стл.1 стр.112&gt;=Ф.K2s разд.2 стл.4 стр.112</t>
  </si>
  <si>
    <t>Ф.K2s разд.2 стл.1 стр.113&gt;=Ф.K2s разд.2 стл.4 стр.113</t>
  </si>
  <si>
    <t>Ф.K2s разд.2 стл.1 стр.114&gt;=Ф.K2s разд.2 стл.4 стр.114</t>
  </si>
  <si>
    <t>Ф.K2s разд.2 стл.1 стр.115&gt;=Ф.K2s разд.2 стл.4 стр.115</t>
  </si>
  <si>
    <t>Ф.K2s разд.2 стл.1 стр.116&gt;=Ф.K2s разд.2 стл.4 стр.116</t>
  </si>
  <si>
    <t>Ф.K2s разд.2 стл.1 стр.117&gt;=Ф.K2s разд.2 стл.4 стр.117</t>
  </si>
  <si>
    <t>Ф.K2s разд.2 стл.1 стр.118&gt;=Ф.K2s разд.2 стл.4 стр.118</t>
  </si>
  <si>
    <t>Ф.K2s разд.2 стл.1 стр.119&gt;=Ф.K2s разд.2 стл.4 стр.119</t>
  </si>
  <si>
    <t>Ф.K2s разд.2 стл.1 стр.120&gt;=Ф.K2s разд.2 стл.4 стр.120</t>
  </si>
  <si>
    <t>Ф.K2s разд.2 стл.1 стр.121&gt;=Ф.K2s разд.2 стл.4 стр.121</t>
  </si>
  <si>
    <t>Ф.K2s разд.2 стл.1 стр.122&gt;=Ф.K2s разд.2 стл.4 стр.122</t>
  </si>
  <si>
    <t>Ф.K2s разд.2 стл.1 стр.123&gt;=Ф.K2s разд.2 стл.4 стр.123</t>
  </si>
  <si>
    <t>Ф.K2s разд.2 стл.1 стр.124&gt;=Ф.K2s разд.2 стл.4 стр.124</t>
  </si>
  <si>
    <t>Ф.K2s разд.2 стл.1 стр.125&gt;=Ф.K2s разд.2 стл.4 стр.125</t>
  </si>
  <si>
    <t>Ф.K2s разд.2 стл.1 стр.126&gt;=Ф.K2s разд.2 стл.4 стр.126</t>
  </si>
  <si>
    <t>Ф.K2s разд.2 стл.1 стр.127&gt;=Ф.K2s разд.2 стл.4 стр.127</t>
  </si>
  <si>
    <t>Ф.K2s разд.2 стл.1 стр.128&gt;=Ф.K2s разд.2 стл.4 стр.128</t>
  </si>
  <si>
    <t>Ф.K2s разд.2 стл.1 стр.129&gt;=Ф.K2s разд.2 стл.4 стр.129</t>
  </si>
  <si>
    <t>Ф.K2s разд.2 стл.1 стр.130&gt;=Ф.K2s разд.2 стл.4 стр.130</t>
  </si>
  <si>
    <t>Ф.K2s разд.2 стл.1 стр.131&gt;=Ф.K2s разд.2 стл.4 стр.131</t>
  </si>
  <si>
    <t>Ф.K2s разд.2 стл.1 стр.132&gt;=Ф.K2s разд.2 стл.4 стр.132</t>
  </si>
  <si>
    <t>Ф.K2s разд.2 стл.1 стр.133&gt;=Ф.K2s разд.2 стл.4 стр.133</t>
  </si>
  <si>
    <t>Ф.K2s разд.2 стл.1 стр.134&gt;=Ф.K2s разд.2 стл.4 стр.134</t>
  </si>
  <si>
    <t>Ф.K2s разд.2 стл.1 стр.135&gt;=Ф.K2s разд.2 стл.4 стр.135</t>
  </si>
  <si>
    <t>Ф.K2s разд.2 стл.1 стр.136&gt;=Ф.K2s разд.2 стл.4 стр.136</t>
  </si>
  <si>
    <t>Ф.K2s разд.2 стл.1 стр.137&gt;=Ф.K2s разд.2 стл.4 стр.137</t>
  </si>
  <si>
    <t>Ф.K2s разд.2 стл.1 стр.138&gt;=Ф.K2s разд.2 стл.4 стр.138</t>
  </si>
  <si>
    <t>Ф.K2s разд.2 стл.1 стр.139&gt;=Ф.K2s разд.2 стл.4 стр.139</t>
  </si>
  <si>
    <t>Ф.K2s разд.2 стл.1 стр.140&gt;=Ф.K2s разд.2 стл.4 стр.140</t>
  </si>
  <si>
    <t>Ф.K2s разд.2 стл.1 стр.141&gt;=Ф.K2s разд.2 стл.4 стр.141</t>
  </si>
  <si>
    <t>Ф.K2s разд.2 стл.1 стр.142&gt;=Ф.K2s разд.2 стл.4 стр.142</t>
  </si>
  <si>
    <t>Ф.K2s разд.2 стл.1 стр.143&gt;=Ф.K2s разд.2 стл.4 стр.143</t>
  </si>
  <si>
    <t>Ф.K2s разд.2 стл.1 стр.144&gt;=Ф.K2s разд.2 стл.4 стр.144</t>
  </si>
  <si>
    <t>Ф.K2s разд.2 стл.1 стр.1&gt;=Ф.K2s разд.2 стл.1 стр.3</t>
  </si>
  <si>
    <t>Ф.K2s разд.2 стл.1 стр.1&gt;=Ф.K2s разд.2 стл.1 стр.4</t>
  </si>
  <si>
    <t>Ф.K2s разд.2 стл.1 стр.1&gt;=Ф.K2s разд.2 стл.1 стр.5</t>
  </si>
  <si>
    <t>Ф.K2s разд.2 стл.1 стр.1&gt;=Ф.K2s разд.2 стл.1 стр.6</t>
  </si>
  <si>
    <t>Ф.K2s разд.2 стл.1 стр.1&gt;=Ф.K2s разд.2 стл.1 стр.7</t>
  </si>
  <si>
    <t>Ф.K2s разд.2 стл.1 стр.1&gt;=Ф.K2s разд.2 стл.1 стр.8</t>
  </si>
  <si>
    <t>Ф.K2s разд.2 стл.1 стр.1&gt;=Ф.K2s разд.2 стл.1 стр.9</t>
  </si>
  <si>
    <t>Ф.K2s разд.2 стл.1 стр.1&gt;=Ф.K2s разд.2 стл.1 стр.10</t>
  </si>
  <si>
    <t>Ф.K2s разд.2 стл.1 стр.1&gt;=Ф.K2s разд.2 стл.1 стр.11</t>
  </si>
  <si>
    <t>Ф.K2s разд.2 стл.1 стр.1&gt;=Ф.K2s разд.2 стл.1 стр.12</t>
  </si>
  <si>
    <t>Ф.K2s разд.2 стл.1 стр.1&gt;=Ф.K2s разд.2 стл.1 стр.13</t>
  </si>
  <si>
    <t>Ф.K2s разд.2 стл.1 стр.1&gt;=Ф.K2s разд.2 стл.1 стр.14</t>
  </si>
  <si>
    <t>Ф.K2s разд.2 стл.1 стр.1&gt;=Ф.K2s разд.2 стл.1 стр.15</t>
  </si>
  <si>
    <t>Ф.K2s разд.2 стл.1 стр.1&gt;=Ф.K2s разд.2 стл.1 стр.16</t>
  </si>
  <si>
    <t>Ф.K2s разд.2 стл.1 стр.1&gt;=Ф.K2s разд.2 стл.1 стр.17</t>
  </si>
  <si>
    <t>Ф.K2s разд.2 стл.1 стр.1&gt;=Ф.K2s разд.2 стл.1 стр.18</t>
  </si>
  <si>
    <t>Ф.K2s разд.2 стл.1 стр.1&gt;=Ф.K2s разд.2 стл.1 стр.19</t>
  </si>
  <si>
    <t>Ф.K2s разд.2 стл.1 стр.1&gt;=Ф.K2s разд.2 стл.1 стр.20</t>
  </si>
  <si>
    <t>Ф.K2s разд.2 стл.1 стр.1&gt;=Ф.K2s разд.2 стл.1 стр.21</t>
  </si>
  <si>
    <t>Ф.K2s разд.2 стл.1 стр.1&gt;=Ф.K2s разд.2 стл.1 стр.22</t>
  </si>
  <si>
    <t>Ф.K2s разд.2 стл.1 стр.1&gt;=Ф.K2s разд.2 стл.1 стр.23</t>
  </si>
  <si>
    <t>Ф.K2s разд.2 стл.1 стр.1&gt;=Ф.K2s разд.2 стл.1 стр.24</t>
  </si>
  <si>
    <t>Ф.K2s разд.2 стл.1 стр.1&gt;=Ф.K2s разд.2 стл.1 стр.25</t>
  </si>
  <si>
    <t>Ф.K2s разд.2 стл.1 стр.1&gt;=Ф.K2s разд.2 стл.1 стр.26</t>
  </si>
  <si>
    <t>Ф.K2s разд.2 стл.1 стр.1&gt;=Ф.K2s разд.2 стл.1 стр.27</t>
  </si>
  <si>
    <t>Ф.K2s разд.2 стл.1 стр.1&gt;=Ф.K2s разд.2 стл.1 стр.28</t>
  </si>
  <si>
    <t>Ф.K2s разд.2 стл.1 стр.1&gt;=Ф.K2s разд.2 стл.1 стр.29</t>
  </si>
  <si>
    <t>Ф.K2s разд.2 стл.1 стр.1&gt;=Ф.K2s разд.2 стл.1 стр.30</t>
  </si>
  <si>
    <t>Ф.K2s разд.2 стл.1 стр.1&gt;=Ф.K2s разд.2 стл.1 стр.31</t>
  </si>
  <si>
    <t>Ф.K2s разд.2 стл.1 стр.1&gt;=Ф.K2s разд.2 стл.1 стр.32</t>
  </si>
  <si>
    <t>Ф.K2s разд.2 стл.1 стр.1&gt;=Ф.K2s разд.2 стл.1 стр.33</t>
  </si>
  <si>
    <t>Ф.K2s разд.2 стл.1 стр.1&gt;=Ф.K2s разд.2 стл.1 стр.34</t>
  </si>
  <si>
    <t>Ф.K2s разд.2 стл.1 стр.1&gt;=Ф.K2s разд.2 стл.1 стр.35</t>
  </si>
  <si>
    <t>Ф.K2s разд.2 стл.1 стр.1&gt;=Ф.K2s разд.2 стл.1 стр.36</t>
  </si>
  <si>
    <t>Ф.K2s разд.2 стл.1 стр.1&gt;=Ф.K2s разд.2 стл.1 стр.37</t>
  </si>
  <si>
    <t>Ф.K2s разд.2 стл.1 стр.1&gt;=Ф.K2s разд.2 стл.1 стр.38</t>
  </si>
  <si>
    <t>Ф.K2s разд.2 стл.1 стр.1&gt;=Ф.K2s разд.2 стл.1 стр.39</t>
  </si>
  <si>
    <t>Ф.K2s разд.2 стл.1 стр.1&gt;=Ф.K2s разд.2 стл.1 стр.40</t>
  </si>
  <si>
    <t>Ф.K2s разд.2 стл.1 стр.1&gt;=Ф.K2s разд.2 стл.1 стр.41</t>
  </si>
  <si>
    <t>Ф.K2s разд.2 стл.1 стр.1&gt;=Ф.K2s разд.2 стл.1 стр.42</t>
  </si>
  <si>
    <t>Ф.K2s разд.2 стл.1 стр.1&gt;=Ф.K2s разд.2 стл.1 стр.43</t>
  </si>
  <si>
    <t>Ф.K2s разд.2 стл.1 стр.1&gt;=Ф.K2s разд.2 стл.1 стр.44</t>
  </si>
  <si>
    <t>Ф.K2s разд.2 стл.1 стр.1&gt;=Ф.K2s разд.2 стл.1 стр.45</t>
  </si>
  <si>
    <t>Ф.K2s разд.2 стл.1 стр.1&gt;=Ф.K2s разд.2 стл.1 стр.46</t>
  </si>
  <si>
    <t>Ф.K2s разд.2 стл.1 стр.1&gt;=Ф.K2s разд.2 стл.1 стр.47</t>
  </si>
  <si>
    <t>Ф.K2s разд.2 стл.1 стр.1&gt;=Ф.K2s разд.2 стл.1 стр.48</t>
  </si>
  <si>
    <t>Ф.K2s разд.2 стл.1 стр.1&gt;=Ф.K2s разд.2 стл.1 стр.49</t>
  </si>
  <si>
    <t>Ф.K2s разд.2 стл.1 стр.1&gt;=Ф.K2s разд.2 стл.1 стр.50</t>
  </si>
  <si>
    <t>Ф.K2s разд.2 стл.1 стр.1&gt;=Ф.K2s разд.2 стл.1 стр.51</t>
  </si>
  <si>
    <t>Ф.K2s разд.2 стл.1 стр.1&gt;=Ф.K2s разд.2 стл.1 стр.52</t>
  </si>
  <si>
    <t>Ф.K2s разд.2 стл.1 стр.1&gt;=Ф.K2s разд.2 стл.1 стр.53</t>
  </si>
  <si>
    <t>Ф.K2s разд.2 стл.1 стр.1&gt;=Ф.K2s разд.2 стл.1 стр.54</t>
  </si>
  <si>
    <t>Ф.K2s разд.2 стл.1 стр.1&gt;=Ф.K2s разд.2 стл.1 стр.55</t>
  </si>
  <si>
    <t>Ф.K2s разд.2 стл.1 стр.1&gt;=Ф.K2s разд.2 стл.1 стр.56</t>
  </si>
  <si>
    <t>Ф.K2s разд.2 стл.1 стр.1&gt;=Ф.K2s разд.2 стл.1 стр.57</t>
  </si>
  <si>
    <t>Ф.K2s разд.2 стл.1 стр.1&gt;=Ф.K2s разд.2 стл.1 стр.58</t>
  </si>
  <si>
    <t>Ф.K2s разд.2 стл.1 стр.1&gt;=Ф.K2s разд.2 стл.1 стр.59</t>
  </si>
  <si>
    <t>Ф.K2s разд.2 стл.1 стр.1&gt;=Ф.K2s разд.2 стл.1 стр.60</t>
  </si>
  <si>
    <t>Ф.K2s разд.2 стл.1 стр.1&gt;=Ф.K2s разд.2 стл.1 стр.61</t>
  </si>
  <si>
    <t>Ф.K2s разд.2 стл.1 стр.1&gt;=Ф.K2s разд.2 стл.1 стр.62</t>
  </si>
  <si>
    <t>Ф.K2s разд.2 стл.1 стр.1&gt;=Ф.K2s разд.2 стл.1 стр.63</t>
  </si>
  <si>
    <t>Ф.K2s разд.2 стл.1 стр.1&gt;=Ф.K2s разд.2 стл.1 стр.64</t>
  </si>
  <si>
    <t>Ф.K2s разд.2 стл.1 стр.1&gt;=Ф.K2s разд.2 стл.1 стр.65</t>
  </si>
  <si>
    <t>Ф.K2s разд.2 стл.1 стр.1&gt;=Ф.K2s разд.2 стл.1 стр.66</t>
  </si>
  <si>
    <t>Ф.K2s разд.2 стл.1 стр.1&gt;=Ф.K2s разд.2 стл.1 стр.67</t>
  </si>
  <si>
    <t>Ф.K2s разд.2 стл.1 стр.1&gt;=Ф.K2s разд.2 стл.1 стр.68</t>
  </si>
  <si>
    <t>Ф.K2s разд.2 стл.1 стр.1&gt;=Ф.K2s разд.2 стл.1 стр.69</t>
  </si>
  <si>
    <t>Ф.K2s разд.2 стл.1 стр.1&gt;=Ф.K2s разд.2 стл.1 стр.70</t>
  </si>
  <si>
    <t>Ф.K2s разд.2 стл.1 стр.1&gt;=Ф.K2s разд.2 стл.1 стр.71</t>
  </si>
  <si>
    <t>Ф.K2s разд.2 стл.1 стр.1&gt;=Ф.K2s разд.2 стл.1 стр.72</t>
  </si>
  <si>
    <t>Ф.K2s разд.2 стл.1 стр.1&gt;=Ф.K2s разд.2 стл.1 стр.73</t>
  </si>
  <si>
    <t>Ф.K2s разд.2 стл.1 стр.1&gt;=Ф.K2s разд.2 стл.1 стр.74</t>
  </si>
  <si>
    <t>Ф.K2s разд.2 стл.1 стр.1&gt;=Ф.K2s разд.2 стл.1 стр.75</t>
  </si>
  <si>
    <t>Ф.K2s разд.2 стл.1 стр.1&gt;=Ф.K2s разд.2 стл.1 стр.76</t>
  </si>
  <si>
    <t>Ф.K2s разд.2 стл.1 стр.1&gt;=Ф.K2s разд.2 стл.1 стр.77</t>
  </si>
  <si>
    <t>Ф.K2s разд.2 стл.1 стр.1&gt;=Ф.K2s разд.2 стл.1 стр.78</t>
  </si>
  <si>
    <t>Ф.K2s разд.2 стл.1 стр.1&gt;=Ф.K2s разд.2 стл.1 стр.79</t>
  </si>
  <si>
    <t>Ф.K2s разд.2 стл.1 стр.1&gt;=Ф.K2s разд.2 стл.1 стр.80</t>
  </si>
  <si>
    <t>Ф.K2s разд.2 стл.1 стр.1&gt;=Ф.K2s разд.2 стл.1 стр.81</t>
  </si>
  <si>
    <t>Ф.K2s разд.2 стл.1 стр.1&gt;=Ф.K2s разд.2 стл.1 стр.82</t>
  </si>
  <si>
    <t>Ф.K2s разд.2 стл.1 стр.1&gt;=Ф.K2s разд.2 стл.1 стр.83</t>
  </si>
  <si>
    <t>Ф.K2s разд.2 стл.1 стр.1&gt;=Ф.K2s разд.2 стл.1 стр.84</t>
  </si>
  <si>
    <t>Ф.K2s разд.2 стл.1 стр.1&gt;=Ф.K2s разд.2 стл.1 стр.85</t>
  </si>
  <si>
    <t>Ф.K2s разд.2 стл.1 стр.1&gt;=Ф.K2s разд.2 стл.1 стр.86</t>
  </si>
  <si>
    <t>Ф.K2s разд.2 стл.1 стр.1&gt;=Ф.K2s разд.2 стл.1 стр.87</t>
  </si>
  <si>
    <t>Ф.K2s разд.2 стл.1 стр.1&gt;=Ф.K2s разд.2 стл.1 стр.88</t>
  </si>
  <si>
    <t>Ф.K2s разд.2 стл.1 стр.1&gt;=Ф.K2s разд.2 стл.1 стр.89</t>
  </si>
  <si>
    <t>Ф.K2s разд.2 стл.1 стр.1&gt;=Ф.K2s разд.2 стл.1 стр.90</t>
  </si>
  <si>
    <t>Ф.K2s разд.2 стл.1 стр.1&gt;=Ф.K2s разд.2 стл.1 стр.91</t>
  </si>
  <si>
    <t>Ф.K2s разд.2 стл.1 стр.1&gt;=Ф.K2s разд.2 стл.1 стр.92</t>
  </si>
  <si>
    <t>Ф.K2s разд.2 стл.1 стр.1&gt;=Ф.K2s разд.2 стл.1 стр.93</t>
  </si>
  <si>
    <t>Ф.K2s разд.2 стл.1 стр.1&gt;=Ф.K2s разд.2 стл.1 стр.94</t>
  </si>
  <si>
    <t>Ф.K2s разд.2 стл.1 стр.1&gt;=Ф.K2s разд.2 стл.1 стр.95</t>
  </si>
  <si>
    <t>Ф.K2s разд.2 стл.1 стр.1&gt;=Ф.K2s разд.2 стл.1 стр.96</t>
  </si>
  <si>
    <t>Ф.K2s разд.2 стл.1 стр.1&gt;=Ф.K2s разд.2 стл.1 стр.97</t>
  </si>
  <si>
    <t>Ф.K2s разд.2 стл.1 стр.1&gt;=Ф.K2s разд.2 стл.1 стр.98</t>
  </si>
  <si>
    <t>Ф.K2s разд.2 стл.1 стр.1&gt;=Ф.K2s разд.2 стл.1 стр.99</t>
  </si>
  <si>
    <t>Ф.K2s разд.2 стл.1 стр.1&gt;=Ф.K2s разд.2 стл.1 стр.100</t>
  </si>
  <si>
    <t>Ф.K2s разд.2 стл.1 стр.1&gt;=Ф.K2s разд.2 стл.1 стр.101</t>
  </si>
  <si>
    <t>Ф.K2s разд.2 стл.1 стр.1&gt;=Ф.K2s разд.2 стл.1 стр.102</t>
  </si>
  <si>
    <t>Ф.K2s разд.2 стл.1 стр.1&gt;=Ф.K2s разд.2 стл.1 стр.103</t>
  </si>
  <si>
    <t>Ф.K2s разд.2 стл.1 стр.1&gt;=Ф.K2s разд.2 стл.1 стр.104</t>
  </si>
  <si>
    <t>Ф.K2s разд.2 стл.1 стр.1&gt;=Ф.K2s разд.2 стл.1 стр.105</t>
  </si>
  <si>
    <t>Ф.K2s разд.2 стл.1 стр.1&gt;=Ф.K2s разд.2 стл.1 стр.106</t>
  </si>
  <si>
    <t>Ф.K2s разд.2 стл.1 стр.1&gt;=Ф.K2s разд.2 стл.1 стр.107</t>
  </si>
  <si>
    <t>Ф.K2s разд.2 стл.1 стр.1&gt;=Ф.K2s разд.2 стл.1 стр.108</t>
  </si>
  <si>
    <t>Ф.K2s разд.2 стл.1 стр.1&gt;=Ф.K2s разд.2 стл.1 стр.110</t>
  </si>
  <si>
    <t>Ф.K2s разд.2 стл.1 стр.1&gt;=Ф.K2s разд.2 стл.1 стр.111</t>
  </si>
  <si>
    <t>Ф.K2s разд.2 стл.1 стр.1&gt;=Ф.K2s разд.2 стл.1 стр.112</t>
  </si>
  <si>
    <t>Ф.K2s разд.2 стл.1 стр.1&gt;=Ф.K2s разд.2 стл.1 стр.113</t>
  </si>
  <si>
    <t>Ф.K2s разд.2 стл.1 стр.1&gt;=Ф.K2s разд.2 стл.1 стр.114</t>
  </si>
  <si>
    <t>Ф.K2s разд.2 стл.1 стр.1&gt;=Ф.K2s разд.2 стл.1 стр.115</t>
  </si>
  <si>
    <t>Ф.K2s разд.2 стл.1 стр.1&gt;=Ф.K2s разд.2 стл.1 стр.116</t>
  </si>
  <si>
    <t>Ф.K2s разд.2 стл.1 стр.1&gt;=Ф.K2s разд.2 стл.1 стр.117</t>
  </si>
  <si>
    <t>Ф.K2s разд.2 стл.1 стр.1&gt;=Ф.K2s разд.2 стл.1 стр.118</t>
  </si>
  <si>
    <t>Ф.K2s разд.2 стл.1 стр.1&gt;=Ф.K2s разд.2 стл.1 стр.119</t>
  </si>
  <si>
    <t>Ф.K2s разд.2 стл.1 стр.1&gt;=Ф.K2s разд.2 стл.1 стр.120</t>
  </si>
  <si>
    <t>Ф.K2s разд.2 стл.1 стр.1&gt;=Ф.K2s разд.2 стл.1 стр.121</t>
  </si>
  <si>
    <t>Ф.K2s разд.2 стл.1 стр.1&gt;=Ф.K2s разд.2 стл.1 стр.122</t>
  </si>
  <si>
    <t>Ф.K2s разд.2 стл.1 стр.1&gt;=Ф.K2s разд.2 стл.1 стр.123</t>
  </si>
  <si>
    <t>Ф.K2s разд.2 стл.1 стр.1&gt;=Ф.K2s разд.2 стл.1 стр.124</t>
  </si>
  <si>
    <t>Ф.K2s разд.2 стл.1 стр.1&gt;=Ф.K2s разд.2 стл.1 стр.125</t>
  </si>
  <si>
    <t>Ф.K2s разд.2 стл.1 стр.1&gt;=Ф.K2s разд.2 стл.1 стр.126</t>
  </si>
  <si>
    <t>Ф.K2s разд.2 стл.1 стр.1&gt;=Ф.K2s разд.2 стл.1 стр.127</t>
  </si>
  <si>
    <t>Ф.K2s разд.2 стл.1 стр.1&gt;=Ф.K2s разд.2 стл.1 стр.128</t>
  </si>
  <si>
    <t>Ф.K2s разд.2 стл.1 стр.1&gt;=Ф.K2s разд.2 стл.1 стр.129</t>
  </si>
  <si>
    <t>Ф.K2s разд.2 стл.1 стр.1&gt;=Ф.K2s разд.2 стл.1 стр.130</t>
  </si>
  <si>
    <t>Ф.K2s разд.2 стл.1 стр.1&gt;=Ф.K2s разд.2 стл.1 стр.131</t>
  </si>
  <si>
    <t>Ф.K2s разд.2 стл.1 стр.1&gt;=Ф.K2s разд.2 стл.1 стр.132</t>
  </si>
  <si>
    <t>Ф.K2s разд.2 стл.1 стр.1&gt;=Ф.K2s разд.2 стл.1 стр.133</t>
  </si>
  <si>
    <t>Ф.K2s разд.2 стл.1 стр.1&gt;=Ф.K2s разд.2 стл.1 стр.134</t>
  </si>
  <si>
    <t>Ф.K2s разд.2 стл.1 стр.1&gt;=Ф.K2s разд.2 стл.1 стр.135</t>
  </si>
  <si>
    <t>Ф.K2s разд.2 стл.1 стр.1&gt;=Ф.K2s разд.2 стл.1 стр.136</t>
  </si>
  <si>
    <t>Ф.K2s разд.2 стл.1 стр.1&gt;=Ф.K2s разд.2 стл.1 стр.137</t>
  </si>
  <si>
    <t>Ф.K2s разд.2 стл.1 стр.1&gt;=Ф.K2s разд.2 стл.1 стр.138</t>
  </si>
  <si>
    <t>Ф.K2s разд.2 стл.1 стр.1&gt;=Ф.K2s разд.2 стл.1 стр.139</t>
  </si>
  <si>
    <t>Ф.K2s разд.2 стл.1 стр.1&gt;=Ф.K2s разд.2 стл.1 стр.140</t>
  </si>
  <si>
    <t>Ф.K2s разд.2 стл.1 стр.1&gt;=Ф.K2s разд.2 стл.1 стр.141</t>
  </si>
  <si>
    <t>Ф.K2s разд.2 стл.1 стр.1&gt;=Ф.K2s разд.2 стл.1 стр.142</t>
  </si>
  <si>
    <t>Ф.K2s разд.2 стл.1 стр.1&gt;=Ф.K2s разд.2 стл.1 стр.143</t>
  </si>
  <si>
    <t>Ф.K2s разд.2 стл.1 стр.1&gt;=Ф.K2s разд.2 стл.1 стр.144</t>
  </si>
  <si>
    <t>Ф.K2s разд.2 стл.6 стр.110=Ф.K2s разд.2 сумма стл.7-14 стр.110</t>
  </si>
  <si>
    <t>Ф.K2s разд.2 стл.6 стр.111=Ф.K2s разд.2 сумма стл.7-14 стр.111</t>
  </si>
  <si>
    <t>Ф.K2s разд.2 стл.6 стр.112=Ф.K2s разд.2 сумма стл.7-14 стр.112</t>
  </si>
  <si>
    <t>Ф.K2s разд.2 стл.6 стр.113=Ф.K2s разд.2 сумма стл.7-14 стр.113</t>
  </si>
  <si>
    <t>Ф.K2s разд.2 стл.6 стр.114=Ф.K2s разд.2 сумма стл.7-14 стр.114</t>
  </si>
  <si>
    <t>Ф.K2s разд.2 стл.6 стр.115=Ф.K2s разд.2 сумма стл.7-14 стр.115</t>
  </si>
  <si>
    <t>Ф.K2s разд.2 стл.6 стр.116=Ф.K2s разд.2 сумма стл.7-14 стр.116</t>
  </si>
  <si>
    <t>Ф.K2s разд.2 стл.6 стр.117=Ф.K2s разд.2 сумма стл.7-14 стр.117</t>
  </si>
  <si>
    <t>Ф.K2s разд.2 стл.6 стр.118=Ф.K2s разд.2 сумма стл.7-14 стр.118</t>
  </si>
  <si>
    <t>Ф.K2s разд.2 стл.6 стр.119=Ф.K2s разд.2 сумма стл.7-14 стр.119</t>
  </si>
  <si>
    <t>Ф.K2s разд.2 стл.6 стр.120=Ф.K2s разд.2 сумма стл.7-14 стр.120</t>
  </si>
  <si>
    <t>Ф.K2s разд.2 стл.6 стр.121=Ф.K2s разд.2 сумма стл.7-14 стр.121</t>
  </si>
  <si>
    <t>Ф.K2s разд.2 стл.6 стр.122=Ф.K2s разд.2 сумма стл.7-14 стр.122</t>
  </si>
  <si>
    <t>Ф.K2s разд.2 стл.6 стр.123=Ф.K2s разд.2 сумма стл.7-14 стр.123</t>
  </si>
  <si>
    <t>Ф.K2s разд.2 стл.6 стр.124=Ф.K2s разд.2 сумма стл.7-14 стр.124</t>
  </si>
  <si>
    <t>Ф.K2s разд.2 стл.6 стр.125=Ф.K2s разд.2 сумма стл.7-14 стр.125</t>
  </si>
  <si>
    <t>Ф.K2s разд.2 стл.6 стр.126=Ф.K2s разд.2 сумма стл.7-14 стр.126</t>
  </si>
  <si>
    <t>Ф.K2s разд.2 стл.6 стр.127=Ф.K2s разд.2 сумма стл.7-14 стр.127</t>
  </si>
  <si>
    <t>Ф.K2s разд.2 стл.6 стр.128=Ф.K2s разд.2 сумма стл.7-14 стр.128</t>
  </si>
  <si>
    <t>Ф.K2s разд.2 стл.6 стр.129=Ф.K2s разд.2 сумма стл.7-14 стр.129</t>
  </si>
  <si>
    <t>Ф.K2s разд.2 стл.6 стр.130=Ф.K2s разд.2 сумма стл.7-14 стр.130</t>
  </si>
  <si>
    <t>Ф.K2s разд.2 стл.6 стр.131=Ф.K2s разд.2 сумма стл.7-14 стр.131</t>
  </si>
  <si>
    <t>Ф.K2s разд.2 стл.6 стр.132=Ф.K2s разд.2 сумма стл.7-14 стр.132</t>
  </si>
  <si>
    <t>Ф.K2s разд.2 стл.6 стр.133=Ф.K2s разд.2 сумма стл.7-14 стр.133</t>
  </si>
  <si>
    <t>Ф.K2s разд.2 стл.6 стр.134=Ф.K2s разд.2 сумма стл.7-14 стр.134</t>
  </si>
  <si>
    <t>Ф.K2s разд.2 стл.6 стр.135=Ф.K2s разд.2 сумма стл.7-14 стр.135</t>
  </si>
  <si>
    <t>Ф.K2s разд.2 стл.6 стр.136=Ф.K2s разд.2 сумма стл.7-14 стр.136</t>
  </si>
  <si>
    <t>Ф.K2s разд.2 стл.6 стр.137=Ф.K2s разд.2 сумма стл.7-14 стр.137</t>
  </si>
  <si>
    <t>Ф.K2s разд.2 стл.6 стр.138=Ф.K2s разд.2 сумма стл.7-14 стр.138</t>
  </si>
  <si>
    <t>Ф.K2s разд.2 стл.6 стр.139=Ф.K2s разд.2 сумма стл.7-14 стр.139</t>
  </si>
  <si>
    <t>Ф.K2s разд.2 стл.6 стр.140=Ф.K2s разд.2 сумма стл.7-14 стр.140</t>
  </si>
  <si>
    <t>Ф.K2s разд.2 стл.6 стр.141=Ф.K2s разд.2 сумма стл.7-14 стр.141</t>
  </si>
  <si>
    <t>Ф.K2s разд.2 стл.6 стр.142=Ф.K2s разд.2 сумма стл.7-14 стр.142</t>
  </si>
  <si>
    <t>Ф.K2s разд.2 стл.6 стр.143=Ф.K2s разд.2 сумма стл.7-14 стр.143</t>
  </si>
  <si>
    <t>Ф.K2s разд.2 стл.6 стр.144=Ф.K2s разд.2 сумма стл.7-14 стр.144</t>
  </si>
  <si>
    <t>(r,w,s,g,v) - в k2 разд.2 стр.1 гр.1 д.б. равна (2 разд.) стр.1 сумма граф 6, 15-22</t>
  </si>
  <si>
    <t>(r,w,s,g,v) - в k2 разд.1 гр.32 д.б. меньше или равна гр.31</t>
  </si>
  <si>
    <t>(r,w,s,g,v) - в k2 разд.1 гр.31 д.б. равна сумме гр. 1-30</t>
  </si>
  <si>
    <t>Ф.K2s разд.1 стл.31 стр.27&gt;=Ф.K2s разд.1 стл.31 стр.3+Ф.K2s разд.1 стл.31 стр.10+Ф.K2s разд.1 стл.31 стр.12+Ф.K2s разд.1 стл.31 стр.14+Ф.K2s разд.1 стл.31 стр.16+Ф.K2s разд.1 стл.31 стр.18+Ф.K2s разд.1 стл.31 стр.20+Ф.K2s разд.1 стл.31 стр.22+Ф.K2s разд.1 стл.31 стр.24+Ф.K2s разд.1 стл.31 стр.26</t>
  </si>
  <si>
    <t>(r,w,s,g,v) - в k2 стр.27 (совершены руководителями) больше или равна сумме стр.3,10,12,14,16,18,20,22,24,26</t>
  </si>
  <si>
    <t>Ф.K2s разд.1 стл.32 стр.27&gt;=Ф.K2s разд.1 стл.32 стр.3+Ф.K2s разд.1 стл.32 стр.10+Ф.K2s разд.1 стл.32 стр.12+Ф.K2s разд.1 стл.32 стр.14+Ф.K2s разд.1 стл.32 стр.16+Ф.K2s разд.1 стл.32 стр.18+Ф.K2s разд.1 стл.32 стр.20+Ф.K2s разд.1 стл.32 стр.22+Ф.K2s разд.1 стл.32 стр.24+Ф.K2s разд.1 стл.32 стр.26</t>
  </si>
  <si>
    <t>Ф.K2s разд.1 стл.1 стр.27&gt;=Ф.K2s разд.1 стл.1 стр.3+Ф.K2s разд.1 стл.1 стр.10+Ф.K2s разд.1 стл.1 стр.12+Ф.K2s разд.1 стл.1 стр.14+Ф.K2s разд.1 стл.1 стр.16+Ф.K2s разд.1 стл.1 стр.18+Ф.K2s разд.1 стл.1 стр.20+Ф.K2s разд.1 стл.1 стр.22+Ф.K2s разд.1 стл.1 стр.24+Ф.K2s разд.1 стл.1 стр.26</t>
  </si>
  <si>
    <t>Ф.K2s разд.1 стл.2 стр.27&gt;=Ф.K2s разд.1 стл.2 стр.3+Ф.K2s разд.1 стл.2 стр.10+Ф.K2s разд.1 стл.2 стр.12+Ф.K2s разд.1 стл.2 стр.14+Ф.K2s разд.1 стл.2 стр.16+Ф.K2s разд.1 стл.2 стр.18+Ф.K2s разд.1 стл.2 стр.20+Ф.K2s разд.1 стл.2 стр.22+Ф.K2s разд.1 стл.2 стр.24+Ф.K2s разд.1 стл.2 стр.26</t>
  </si>
  <si>
    <t>Ф.K2s разд.1 стл.3 стр.27&gt;=Ф.K2s разд.1 стл.3 стр.3+Ф.K2s разд.1 стл.3 стр.10+Ф.K2s разд.1 стл.3 стр.12+Ф.K2s разд.1 стл.3 стр.14+Ф.K2s разд.1 стл.3 стр.16+Ф.K2s разд.1 стл.3 стр.18+Ф.K2s разд.1 стл.3 стр.20+Ф.K2s разд.1 стл.3 стр.22+Ф.K2s разд.1 стл.3 стр.24+Ф.K2s разд.1 стл.3 стр.26</t>
  </si>
  <si>
    <t>Ф.K2s разд.1 стл.4 стр.27&gt;=Ф.K2s разд.1 стл.4 стр.3+Ф.K2s разд.1 стл.4 стр.10+Ф.K2s разд.1 стл.4 стр.12+Ф.K2s разд.1 стл.4 стр.14+Ф.K2s разд.1 стл.4 стр.16+Ф.K2s разд.1 стл.4 стр.18+Ф.K2s разд.1 стл.4 стр.20+Ф.K2s разд.1 стл.4 стр.22+Ф.K2s разд.1 стл.4 стр.24+Ф.K2s разд.1 стл.4 стр.26</t>
  </si>
  <si>
    <t>Ф.K2s разд.1 стл.5 стр.27&gt;=Ф.K2s разд.1 стл.5 стр.3+Ф.K2s разд.1 стл.5 стр.10+Ф.K2s разд.1 стл.5 стр.12+Ф.K2s разд.1 стл.5 стр.14+Ф.K2s разд.1 стл.5 стр.16+Ф.K2s разд.1 стл.5 стр.18+Ф.K2s разд.1 стл.5 стр.20+Ф.K2s разд.1 стл.5 стр.22+Ф.K2s разд.1 стл.5 стр.24+Ф.K2s разд.1 стл.5 стр.26</t>
  </si>
  <si>
    <t>Ф.K2s разд.1 стл.6 стр.27&gt;=Ф.K2s разд.1 стл.6 стр.3+Ф.K2s разд.1 стл.6 стр.10+Ф.K2s разд.1 стл.6 стр.12+Ф.K2s разд.1 стл.6 стр.14+Ф.K2s разд.1 стл.6 стр.16+Ф.K2s разд.1 стл.6 стр.18+Ф.K2s разд.1 стл.6 стр.20+Ф.K2s разд.1 стл.6 стр.22+Ф.K2s разд.1 стл.6 стр.24+Ф.K2s разд.1 стл.6 стр.26</t>
  </si>
  <si>
    <t>Ф.K2s разд.1 стл.7 стр.27&gt;=Ф.K2s разд.1 стл.7 стр.3+Ф.K2s разд.1 стл.7 стр.10+Ф.K2s разд.1 стл.7 стр.12+Ф.K2s разд.1 стл.7 стр.14+Ф.K2s разд.1 стл.7 стр.16+Ф.K2s разд.1 стл.7 стр.18+Ф.K2s разд.1 стл.7 стр.20+Ф.K2s разд.1 стл.7 стр.22+Ф.K2s разд.1 стл.7 стр.24+Ф.K2s разд.1 стл.7 стр.26</t>
  </si>
  <si>
    <t>Ф.K2s разд.1 стл.8 стр.27&gt;=Ф.K2s разд.1 стл.8 стр.3+Ф.K2s разд.1 стл.8 стр.10+Ф.K2s разд.1 стл.8 стр.12+Ф.K2s разд.1 стл.8 стр.14+Ф.K2s разд.1 стл.8 стр.16+Ф.K2s разд.1 стл.8 стр.18+Ф.K2s разд.1 стл.8 стр.20+Ф.K2s разд.1 стл.8 стр.22+Ф.K2s разд.1 стл.8 стр.24+Ф.K2s разд.1 стл.8 стр.26</t>
  </si>
  <si>
    <t>Ф.K2s разд.1 стл.9 стр.27&gt;=Ф.K2s разд.1 стл.9 стр.3+Ф.K2s разд.1 стл.9 стр.10+Ф.K2s разд.1 стл.9 стр.12+Ф.K2s разд.1 стл.9 стр.14+Ф.K2s разд.1 стл.9 стр.16+Ф.K2s разд.1 стл.9 стр.18+Ф.K2s разд.1 стл.9 стр.20+Ф.K2s разд.1 стл.9 стр.22+Ф.K2s разд.1 стл.9 стр.24+Ф.K2s разд.1 стл.9 стр.26</t>
  </si>
  <si>
    <t>Ф.K2s разд.1 стл.10 стр.27&gt;=Ф.K2s разд.1 стл.10 стр.3+Ф.K2s разд.1 стл.10 стр.10+Ф.K2s разд.1 стл.10 стр.12+Ф.K2s разд.1 стл.10 стр.14+Ф.K2s разд.1 стл.10 стр.16+Ф.K2s разд.1 стл.10 стр.18+Ф.K2s разд.1 стл.10 стр.20+Ф.K2s разд.1 стл.10 стр.22+Ф.K2s разд.1 стл.10 стр.24+Ф.K2s разд.1 стл.10 стр.26</t>
  </si>
  <si>
    <t>Ф.K2s разд.1 стл.11 стр.27&gt;=Ф.K2s разд.1 стл.11 стр.3+Ф.K2s разд.1 стл.11 стр.10+Ф.K2s разд.1 стл.11 стр.12+Ф.K2s разд.1 стл.11 стр.14+Ф.K2s разд.1 стл.11 стр.16+Ф.K2s разд.1 стл.11 стр.18+Ф.K2s разд.1 стл.11 стр.20+Ф.K2s разд.1 стл.11 стр.22+Ф.K2s разд.1 стл.11 стр.24+Ф.K2s разд.1 стл.11 стр.26</t>
  </si>
  <si>
    <t>Ф.K2s разд.1 стл.12 стр.27&gt;=Ф.K2s разд.1 стл.12 стр.3+Ф.K2s разд.1 стл.12 стр.10+Ф.K2s разд.1 стл.12 стр.12+Ф.K2s разд.1 стл.12 стр.14+Ф.K2s разд.1 стл.12 стр.16+Ф.K2s разд.1 стл.12 стр.18+Ф.K2s разд.1 стл.12 стр.20+Ф.K2s разд.1 стл.12 стр.22+Ф.K2s разд.1 стл.12 стр.24+Ф.K2s разд.1 стл.12 стр.26</t>
  </si>
  <si>
    <t>Ф.K2s разд.1 стл.13 стр.27&gt;=Ф.K2s разд.1 стл.13 стр.3+Ф.K2s разд.1 стл.13 стр.10+Ф.K2s разд.1 стл.13 стр.12+Ф.K2s разд.1 стл.13 стр.14+Ф.K2s разд.1 стл.13 стр.16+Ф.K2s разд.1 стл.13 стр.18+Ф.K2s разд.1 стл.13 стр.20+Ф.K2s разд.1 стл.13 стр.22+Ф.K2s разд.1 стл.13 стр.24+Ф.K2s разд.1 стл.13 стр.26</t>
  </si>
  <si>
    <t>Ф.K2s разд.1 стл.14 стр.27&gt;=Ф.K2s разд.1 стл.14 стр.3+Ф.K2s разд.1 стл.14 стр.10+Ф.K2s разд.1 стл.14 стр.12+Ф.K2s разд.1 стл.14 стр.14+Ф.K2s разд.1 стл.14 стр.16+Ф.K2s разд.1 стл.14 стр.18+Ф.K2s разд.1 стл.14 стр.20+Ф.K2s разд.1 стл.14 стр.22+Ф.K2s разд.1 стл.14 стр.24+Ф.K2s разд.1 стл.14 стр.26</t>
  </si>
  <si>
    <t>Ф.K2s разд.1 стл.15 стр.27&gt;=Ф.K2s разд.1 стл.15 стр.3+Ф.K2s разд.1 стл.15 стр.10+Ф.K2s разд.1 стл.15 стр.12+Ф.K2s разд.1 стл.15 стр.14+Ф.K2s разд.1 стл.15 стр.16+Ф.K2s разд.1 стл.15 стр.18+Ф.K2s разд.1 стл.15 стр.20+Ф.K2s разд.1 стл.15 стр.22+Ф.K2s разд.1 стл.15 стр.24+Ф.K2s разд.1 стл.15 стр.26</t>
  </si>
  <si>
    <t>Ф.K2s разд.1 стл.16 стр.27&gt;=Ф.K2s разд.1 стл.16 стр.3+Ф.K2s разд.1 стл.16 стр.10+Ф.K2s разд.1 стл.16 стр.12+Ф.K2s разд.1 стл.16 стр.14+Ф.K2s разд.1 стл.16 стр.16+Ф.K2s разд.1 стл.16 стр.18+Ф.K2s разд.1 стл.16 стр.20+Ф.K2s разд.1 стл.16 стр.22+Ф.K2s разд.1 стл.16 стр.24+Ф.K2s разд.1 стл.16 стр.26</t>
  </si>
  <si>
    <t>Ф.K2s разд.1 стл.17 стр.27&gt;=Ф.K2s разд.1 стл.17 стр.3+Ф.K2s разд.1 стл.17 стр.10+Ф.K2s разд.1 стл.17 стр.12+Ф.K2s разд.1 стл.17 стр.14+Ф.K2s разд.1 стл.17 стр.16+Ф.K2s разд.1 стл.17 стр.18+Ф.K2s разд.1 стл.17 стр.20+Ф.K2s разд.1 стл.17 стр.22+Ф.K2s разд.1 стл.17 стр.24+Ф.K2s разд.1 стл.17 стр.26</t>
  </si>
  <si>
    <t>Ф.K2s разд.2 стл.1 стр.85&gt;=Ф.K2s разд.2 стл.5 стр.85</t>
  </si>
  <si>
    <t>Ф.K2s разд.2 стл.1 стр.86&gt;=Ф.K2s разд.2 стл.5 стр.86</t>
  </si>
  <si>
    <t>Ф.K2s разд.2 стл.1 стр.87&gt;=Ф.K2s разд.2 стл.5 стр.87</t>
  </si>
  <si>
    <t>Ф.K2s разд.2 стл.1 стр.88&gt;=Ф.K2s разд.2 стл.5 стр.88</t>
  </si>
  <si>
    <t>Ф.K2s разд.2 стл.1 стр.89&gt;=Ф.K2s разд.2 стл.5 стр.89</t>
  </si>
  <si>
    <t>Ф.K2s разд.2 стл.1 стр.90&gt;=Ф.K2s разд.2 стл.5 стр.90</t>
  </si>
  <si>
    <t>Ф.K2s разд.2 стл.1 стр.91&gt;=Ф.K2s разд.2 стл.5 стр.91</t>
  </si>
  <si>
    <t>Ф.K2s разд.2 стл.1 стр.92&gt;=Ф.K2s разд.2 стл.5 стр.92</t>
  </si>
  <si>
    <t>Ф.K2s разд.2 стл.1 стр.93&gt;=Ф.K2s разд.2 стл.5 стр.93</t>
  </si>
  <si>
    <t>Ф.K2s разд.2 стл.1 стр.94&gt;=Ф.K2s разд.2 стл.5 стр.94</t>
  </si>
  <si>
    <t>Ф.K2s разд.2 стл.1 стр.95&gt;=Ф.K2s разд.2 стл.5 стр.95</t>
  </si>
  <si>
    <t>Ф.K2s разд.2 стл.1 стр.96&gt;=Ф.K2s разд.2 стл.5 стр.96</t>
  </si>
  <si>
    <t>Ф.K2s разд.2 стл.1 стр.97&gt;=Ф.K2s разд.2 стл.5 стр.97</t>
  </si>
  <si>
    <t>Ф.K2s разд.2 стл.1 стр.98&gt;=Ф.K2s разд.2 стл.5 стр.98</t>
  </si>
  <si>
    <t>Ф.K2s разд.2 стл.1 стр.99&gt;=Ф.K2s разд.2 стл.5 стр.99</t>
  </si>
  <si>
    <t>Ф.K2s разд.2 стл.1 стр.100&gt;=Ф.K2s разд.2 стл.5 стр.100</t>
  </si>
  <si>
    <t>Ф.K2s разд.2 стл.1 стр.101&gt;=Ф.K2s разд.2 стл.5 стр.101</t>
  </si>
  <si>
    <t>Ф.K2s разд.2 стл.1 стр.102&gt;=Ф.K2s разд.2 стл.5 стр.102</t>
  </si>
  <si>
    <t>Ф.K2s разд.2 стл.1 стр.103&gt;=Ф.K2s разд.2 стл.5 стр.103</t>
  </si>
  <si>
    <t>Ф.K2s разд.2 стл.1 стр.104&gt;=Ф.K2s разд.2 стл.5 стр.104</t>
  </si>
  <si>
    <t>Ф.K2s разд.2 стл.1 стр.105&gt;=Ф.K2s разд.2 стл.5 стр.105</t>
  </si>
  <si>
    <t>Ф.K2s разд.2 стл.1 стр.106&gt;=Ф.K2s разд.2 стл.5 стр.106</t>
  </si>
  <si>
    <t>Ф.K2s разд.2 стл.1 стр.107&gt;=Ф.K2s разд.2 стл.5 стр.107</t>
  </si>
  <si>
    <t>Ф.K2s разд.2 стл.1 стр.108&gt;=Ф.K2s разд.2 стл.5 стр.108</t>
  </si>
  <si>
    <t>Ф.K2s разд.2 стл.1 стр.1&gt;=Ф.K2s разд.2 стл.4 стр.1</t>
  </si>
  <si>
    <t>Ф.K2s разд.2 стл.1 стр.2&gt;=Ф.K2s разд.2 стл.4 стр.2</t>
  </si>
  <si>
    <t>Ф.K2s разд.2 стл.1 стр.3&gt;=Ф.K2s разд.2 стл.4 стр.3</t>
  </si>
  <si>
    <t>Ф.K2s разд.2 стл.1 стр.4&gt;=Ф.K2s разд.2 стл.4 стр.4</t>
  </si>
  <si>
    <t>Ф.K2s разд.2 стл.1 стр.5&gt;=Ф.K2s разд.2 стл.4 стр.5</t>
  </si>
  <si>
    <t>Ф.K2s разд.2 стл.1 стр.6&gt;=Ф.K2s разд.2 стл.4 стр.6</t>
  </si>
  <si>
    <t>Ф.K2s разд.2 стл.1 стр.7&gt;=Ф.K2s разд.2 стл.4 стр.7</t>
  </si>
  <si>
    <t>Ф.K2s разд.2 стл.1 стр.8&gt;=Ф.K2s разд.2 стл.4 стр.8</t>
  </si>
  <si>
    <t>Ф.K2s разд.2 стл.1 стр.9&gt;=Ф.K2s разд.2 стл.4 стр.9</t>
  </si>
  <si>
    <t>Ф.K2s разд.2 стл.1 стр.10&gt;=Ф.K2s разд.2 стл.4 стр.10</t>
  </si>
  <si>
    <t>Ф.K2s разд.2 стл.1 стр.11&gt;=Ф.K2s разд.2 стл.4 стр.11</t>
  </si>
  <si>
    <t>Ф.K2s разд.2 стл.1 стр.12&gt;=Ф.K2s разд.2 стл.4 стр.12</t>
  </si>
  <si>
    <t>Ф.K2s разд.2 стл.1 стр.13&gt;=Ф.K2s разд.2 стл.4 стр.13</t>
  </si>
  <si>
    <t>Ф.K2s разд.2 стл.1 стр.14&gt;=Ф.K2s разд.2 стл.4 стр.14</t>
  </si>
  <si>
    <t>Ф.K2s разд.2 стл.1 стр.15&gt;=Ф.K2s разд.2 стл.4 стр.15</t>
  </si>
  <si>
    <t>Ф.K2s разд.2 стл.1 стр.16&gt;=Ф.K2s разд.2 стл.4 стр.16</t>
  </si>
  <si>
    <t>Ф.K2s разд.2 стл.1 стр.17&gt;=Ф.K2s разд.2 стл.4 стр.17</t>
  </si>
  <si>
    <t>Ф.K2s разд.2 стл.1 стр.18&gt;=Ф.K2s разд.2 стл.4 стр.18</t>
  </si>
  <si>
    <t>Ф.K2s разд.2 стл.1 стр.19&gt;=Ф.K2s разд.2 стл.4 стр.19</t>
  </si>
  <si>
    <t>Ф.K2s разд.2 стл.1 стр.20&gt;=Ф.K2s разд.2 стл.4 стр.20</t>
  </si>
  <si>
    <t>Ф.K2s разд.2 стл.1 стр.21&gt;=Ф.K2s разд.2 стл.4 стр.21</t>
  </si>
  <si>
    <t>Ф.K2s разд.2 стл.1 стр.22&gt;=Ф.K2s разд.2 стл.4 стр.22</t>
  </si>
  <si>
    <t>Ф.K2s разд.2 стл.1 стр.23&gt;=Ф.K2s разд.2 стл.4 стр.23</t>
  </si>
  <si>
    <t>Ф.K2s разд.2 стл.1 стр.24&gt;=Ф.K2s разд.2 стл.4 стр.24</t>
  </si>
  <si>
    <t>Ф.K2s разд.2 стл.1 стр.25&gt;=Ф.K2s разд.2 стл.4 стр.25</t>
  </si>
  <si>
    <t>Ф.K2s разд.2 стл.1 стр.26&gt;=Ф.K2s разд.2 стл.4 стр.26</t>
  </si>
  <si>
    <t>Ф.K2s разд.2 стл.1 стр.27&gt;=Ф.K2s разд.2 стл.4 стр.27</t>
  </si>
  <si>
    <t>Ф.K2s разд.2 стл.1 стр.28&gt;=Ф.K2s разд.2 стл.4 стр.28</t>
  </si>
  <si>
    <t>Ф.K2s разд.2 стл.1 стр.29&gt;=Ф.K2s разд.2 стл.4 стр.29</t>
  </si>
  <si>
    <t>Ф.K2s разд.2 стл.1 стр.30&gt;=Ф.K2s разд.2 стл.4 стр.30</t>
  </si>
  <si>
    <t>Ф.K2s разд.2 стл.1 стр.31&gt;=Ф.K2s разд.2 стл.4 стр.31</t>
  </si>
  <si>
    <t>Ф.K2s разд.2 стл.1 стр.32&gt;=Ф.K2s разд.2 стл.4 стр.32</t>
  </si>
  <si>
    <t>Ф.K2s разд.2 стл.1 стр.33&gt;=Ф.K2s разд.2 стл.4 стр.33</t>
  </si>
  <si>
    <t>Ф.K2s разд.2 стл.1 стр.34&gt;=Ф.K2s разд.2 стл.4 стр.34</t>
  </si>
  <si>
    <t>Ф.K2s разд.2 стл.1 стр.35&gt;=Ф.K2s разд.2 стл.4 стр.35</t>
  </si>
  <si>
    <t>Ф.K2s разд.2 стл.1 стр.36&gt;=Ф.K2s разд.2 стл.4 стр.36</t>
  </si>
  <si>
    <t>Ф.K2s разд.2 стл.1 стр.37&gt;=Ф.K2s разд.2 стл.4 стр.37</t>
  </si>
  <si>
    <t>Ф.K2s разд.2 стл.1 стр.38&gt;=Ф.K2s разд.2 стл.4 стр.38</t>
  </si>
  <si>
    <t>Ф.K2s разд.2 стл.1 стр.39&gt;=Ф.K2s разд.2 стл.4 стр.39</t>
  </si>
  <si>
    <t>Ф.K2s разд.2 стл.1 стр.40&gt;=Ф.K2s разд.2 стл.4 стр.40</t>
  </si>
  <si>
    <t>Ф.K2s разд.2 стл.1 стр.41&gt;=Ф.K2s разд.2 стл.4 стр.41</t>
  </si>
  <si>
    <t>Ф.K2s разд.2 стл.1 стр.42&gt;=Ф.K2s разд.2 стл.4 стр.42</t>
  </si>
  <si>
    <t>Ф.K2s разд.2 стл.1 стр.43&gt;=Ф.K2s разд.2 стл.4 стр.43</t>
  </si>
  <si>
    <t>Ф.K2s разд.2 стл.1 стр.44&gt;=Ф.K2s разд.2 стл.4 стр.44</t>
  </si>
  <si>
    <t>Ф.K2s разд.2 стл.1 стр.45&gt;=Ф.K2s разд.2 стл.4 стр.45</t>
  </si>
  <si>
    <t>Ф.K2s разд.2 стл.1 стр.46&gt;=Ф.K2s разд.2 стл.4 стр.46</t>
  </si>
  <si>
    <t>Ф.K2s разд.2 стл.1 стр.47&gt;=Ф.K2s разд.2 стл.4 стр.47</t>
  </si>
  <si>
    <t>Ф.K2s разд.2 стл.1 стр.48&gt;=Ф.K2s разд.2 стл.4 стр.48</t>
  </si>
  <si>
    <t>Ф.K2s разд.2 стл.1 стр.49&gt;=Ф.K2s разд.2 стл.4 стр.49</t>
  </si>
  <si>
    <t>Ф.K2s разд.2 стл.1 стр.50&gt;=Ф.K2s разд.2 стл.4 стр.50</t>
  </si>
  <si>
    <t>Ф.K2s разд.2 стл.1 стр.51&gt;=Ф.K2s разд.2 стл.4 стр.51</t>
  </si>
  <si>
    <t>Ф.K2s разд.2 стл.1 стр.52&gt;=Ф.K2s разд.2 стл.4 стр.52</t>
  </si>
  <si>
    <t>Ф.K2s разд.2 стл.1 стр.53&gt;=Ф.K2s разд.2 стл.4 стр.53</t>
  </si>
  <si>
    <t>Ф.K2s разд.2 стл.1 стр.54&gt;=Ф.K2s разд.2 стл.4 стр.54</t>
  </si>
  <si>
    <t>Ф.K2s разд.2 стл.1 стр.55&gt;=Ф.K2s разд.2 стл.4 стр.55</t>
  </si>
  <si>
    <t>Ф.K2s разд.2 стл.1 стр.56&gt;=Ф.K2s разд.2 стл.4 стр.56</t>
  </si>
  <si>
    <t>Ф.K2s разд.2 стл.1 стр.57&gt;=Ф.K2s разд.2 стл.4 стр.57</t>
  </si>
  <si>
    <t>Ф.K2s разд.2 стл.1 стр.58&gt;=Ф.K2s разд.2 стл.4 стр.58</t>
  </si>
  <si>
    <t>Ф.K2s разд.2 стл.1 стр.59&gt;=Ф.K2s разд.2 стл.4 стр.59</t>
  </si>
  <si>
    <t>Ф.K2s разд.2 стл.1 стр.60&gt;=Ф.K2s разд.2 стл.4 стр.60</t>
  </si>
  <si>
    <t>Ф.K2s разд.2 стл.1 стр.61&gt;=Ф.K2s разд.2 стл.4 стр.61</t>
  </si>
  <si>
    <t>Ф.K2s разд.2 стл.1 стр.62&gt;=Ф.K2s разд.2 стл.4 стр.62</t>
  </si>
  <si>
    <t>Ф.K2s разд.2 стл.1 стр.63&gt;=Ф.K2s разд.2 стл.4 стр.63</t>
  </si>
  <si>
    <t>Ф.K2s разд.2 стл.1 стр.64&gt;=Ф.K2s разд.2 стл.4 стр.64</t>
  </si>
  <si>
    <t>Ф.K2s разд.2 стл.1 стр.65&gt;=Ф.K2s разд.2 стл.4 стр.65</t>
  </si>
  <si>
    <t>Ф.K2s разд.2 стл.1 стр.66&gt;=Ф.K2s разд.2 стл.4 стр.66</t>
  </si>
  <si>
    <t>Ф.K2s разд.2 стл.1 стр.67&gt;=Ф.K2s разд.2 стл.4 стр.67</t>
  </si>
  <si>
    <t>Ф.K2s разд.2 стл.1 стр.68&gt;=Ф.K2s разд.2 стл.4 стр.68</t>
  </si>
  <si>
    <t>Ф.K2s разд.2 стл.1 стр.69&gt;=Ф.K2s разд.2 стл.4 стр.69</t>
  </si>
  <si>
    <t>Ф.K2s разд.2 стл.1 стр.70&gt;=Ф.K2s разд.2 стл.4 стр.70</t>
  </si>
  <si>
    <t>Ф.K2s разд.2 стл.1 стр.71&gt;=Ф.K2s разд.2 стл.4 стр.71</t>
  </si>
  <si>
    <t>Ф.K2s разд.2 стл.1 стр.72&gt;=Ф.K2s разд.2 стл.4 стр.72</t>
  </si>
  <si>
    <t>Ф.K2s разд.2 стл.1 стр.73&gt;=Ф.K2s разд.2 стл.4 стр.73</t>
  </si>
  <si>
    <t>Ф.K2s разд.2 стл.1 стр.74&gt;=Ф.K2s разд.2 стл.4 стр.74</t>
  </si>
  <si>
    <t>Ф.K2s разд.2 стл.1 стр.75&gt;=Ф.K2s разд.2 стл.4 стр.75</t>
  </si>
  <si>
    <t>Ф.K2s разд.2 стл.1 стр.76&gt;=Ф.K2s разд.2 стл.4 стр.76</t>
  </si>
  <si>
    <t>Ф.K2s разд.2 стл.1 стр.77&gt;=Ф.K2s разд.2 стл.4 стр.77</t>
  </si>
  <si>
    <t>Ф.K2s разд.2 стл.1 стр.78&gt;=Ф.K2s разд.2 стл.4 стр.78</t>
  </si>
  <si>
    <t>Ф.K2s разд.2 стл.1 стр.79&gt;=Ф.K2s разд.2 стл.4 стр.79</t>
  </si>
  <si>
    <t>Ф.K2s разд.2 стл.1 стр.80&gt;=Ф.K2s разд.2 стл.4 стр.80</t>
  </si>
  <si>
    <t>Ф.K2s разд.2 стл.1 стр.81&gt;=Ф.K2s разд.2 стл.4 стр.81</t>
  </si>
  <si>
    <t>Ф.K2s разд.2 стл.1 стр.82&gt;=Ф.K2s разд.2 стл.4 стр.82</t>
  </si>
  <si>
    <t>Ф.K2s разд.2 стл.1 стр.83&gt;=Ф.K2s разд.2 стл.4 стр.83</t>
  </si>
  <si>
    <t>Ф.K2s разд.2 стл.1 стр.84&gt;=Ф.K2s разд.2 стл.4 стр.84</t>
  </si>
  <si>
    <t>Ф.K2s разд.2 стл.1 стр.85&gt;=Ф.K2s разд.2 стл.4 стр.85</t>
  </si>
  <si>
    <t>Ф.K2s разд.2 стл.1 стр.86&gt;=Ф.K2s разд.2 стл.4 стр.86</t>
  </si>
  <si>
    <t>Ф.K2s разд.2 стл.1 стр.87&gt;=Ф.K2s разд.2 стл.4 стр.87</t>
  </si>
  <si>
    <t>Ф.K2s разд.2 стл.1 стр.88&gt;=Ф.K2s разд.2 стл.4 стр.88</t>
  </si>
  <si>
    <t>Ф.K2s разд.2 стл.1 стр.89&gt;=Ф.K2s разд.2 стл.4 стр.89</t>
  </si>
  <si>
    <t>Ф.K2s разд.2 стл.1 стр.90&gt;=Ф.K2s разд.2 стл.4 стр.90</t>
  </si>
  <si>
    <t>Ф.K2s разд.2 стл.1 стр.91&gt;=Ф.K2s разд.2 стл.4 стр.91</t>
  </si>
  <si>
    <t>Ф.K2s разд.2 стл.1 стр.92&gt;=Ф.K2s разд.2 стл.4 стр.92</t>
  </si>
  <si>
    <t>Ф.K2s разд.2 стл.1 стр.93&gt;=Ф.K2s разд.2 стл.4 стр.93</t>
  </si>
  <si>
    <t>Ф.K2s разд.2 стл.1 стр.94&gt;=Ф.K2s разд.2 стл.4 стр.94</t>
  </si>
  <si>
    <t>Ф.K2s разд.2 стл.1 стр.95&gt;=Ф.K2s разд.2 стл.4 стр.95</t>
  </si>
  <si>
    <t>Ф.K2s разд.2 стл.1 стр.96&gt;=Ф.K2s разд.2 стл.4 стр.96</t>
  </si>
  <si>
    <t>Ф.K2s разд.2 стл.1 стр.97&gt;=Ф.K2s разд.2 стл.4 стр.97</t>
  </si>
  <si>
    <t>Ф.K2s разд.2 стл.1 стр.98&gt;=Ф.K2s разд.2 стл.4 стр.98</t>
  </si>
  <si>
    <t>Ф.K2s разд.2 стл.1 стр.99&gt;=Ф.K2s разд.2 стл.4 стр.99</t>
  </si>
  <si>
    <t>Ф.K2s разд.2 стл.1 стр.100&gt;=Ф.K2s разд.2 стл.4 стр.100</t>
  </si>
  <si>
    <t>Ф.K2s разд.2 стл.1 стр.101&gt;=Ф.K2s разд.2 стл.4 стр.101</t>
  </si>
  <si>
    <t>Ф.K2s разд.2 стл.1 стр.102&gt;=Ф.K2s разд.2 стл.4 стр.102</t>
  </si>
  <si>
    <t>Ф.K2s разд.2 стл.1 стр.103&gt;=Ф.K2s разд.2 стл.4 стр.103</t>
  </si>
  <si>
    <t>Ф.K2s разд.2 стл.1 стр.104&gt;=Ф.K2s разд.2 стл.4 стр.104</t>
  </si>
  <si>
    <t>Ф.K2s разд.2 стл.1 стр.105&gt;=Ф.K2s разд.2 стл.4 стр.105</t>
  </si>
  <si>
    <t>Ф.K2s разд.2 стл.1 стр.106&gt;=Ф.K2s разд.2 стл.4 стр.106</t>
  </si>
  <si>
    <t>Ф.K2s разд.2 стл.1 стр.107&gt;=Ф.K2s разд.2 стл.4 стр.107</t>
  </si>
  <si>
    <t>Ф.K2s разд.2 стл.1 стр.108&gt;=Ф.K2s разд.2 стл.4 стр.108</t>
  </si>
  <si>
    <t>Ф.K2s разд.2 стл.1 стр.1&gt;=Ф.K2s разд.2 стл.28 стр.1</t>
  </si>
  <si>
    <t>Ф.K2s разд.2 стл.1 стр.2&gt;=Ф.K2s разд.2 стл.28 стр.2</t>
  </si>
  <si>
    <t>Ф.K2s разд.2 стл.1 стр.3&gt;=Ф.K2s разд.2 стл.28 стр.3</t>
  </si>
  <si>
    <t>Ф.K2s разд.2 стл.1 стр.4&gt;=Ф.K2s разд.2 стл.28 стр.4</t>
  </si>
  <si>
    <t>Ф.K2s разд.2 стл.1 стр.5&gt;=Ф.K2s разд.2 стл.28 стр.5</t>
  </si>
  <si>
    <t>Ф.K2s разд.2 стл.1 стр.6&gt;=Ф.K2s разд.2 стл.28 стр.6</t>
  </si>
  <si>
    <t>Ф.K2s разд.2 стл.1 стр.7&gt;=Ф.K2s разд.2 стл.28 стр.7</t>
  </si>
  <si>
    <t>Ф.K2s разд.2 стл.1 стр.8&gt;=Ф.K2s разд.2 стл.28 стр.8</t>
  </si>
  <si>
    <t>Ф.K2s разд.2 стл.1 стр.9&gt;=Ф.K2s разд.2 стл.28 стр.9</t>
  </si>
  <si>
    <t>Ф.K2s разд.2 стл.1 стр.10&gt;=Ф.K2s разд.2 стл.28 стр.10</t>
  </si>
  <si>
    <t>Ф.K2s разд.2 стл.1 стр.11&gt;=Ф.K2s разд.2 стл.28 стр.11</t>
  </si>
  <si>
    <t>Ф.K2s разд.2 стл.1 стр.12&gt;=Ф.K2s разд.2 стл.28 стр.12</t>
  </si>
  <si>
    <t>Ф.K2s разд.2 стл.1 стр.13&gt;=Ф.K2s разд.2 стл.28 стр.13</t>
  </si>
  <si>
    <t>Ф.K2s разд.2 стл.1 стр.14&gt;=Ф.K2s разд.2 стл.28 стр.14</t>
  </si>
  <si>
    <t>Ф.K2s разд.2 стл.1 стр.15&gt;=Ф.K2s разд.2 стл.28 стр.15</t>
  </si>
  <si>
    <t>Ф.K2s разд.2 стл.1 стр.16&gt;=Ф.K2s разд.2 стл.28 стр.16</t>
  </si>
  <si>
    <t>Ф.K2s разд.2 стл.1 стр.17&gt;=Ф.K2s разд.2 стл.28 стр.17</t>
  </si>
  <si>
    <t>Ф.K2s разд.2 стл.1 стр.18&gt;=Ф.K2s разд.2 стл.28 стр.18</t>
  </si>
  <si>
    <t>Ф.K2s разд.2 стл.1 стр.19&gt;=Ф.K2s разд.2 стл.28 стр.19</t>
  </si>
  <si>
    <t>Ф.K2s разд.2 стл.1 стр.20&gt;=Ф.K2s разд.2 стл.28 стр.20</t>
  </si>
  <si>
    <t>Ф.K2s разд.2 стл.1 стр.21&gt;=Ф.K2s разд.2 стл.28 стр.21</t>
  </si>
  <si>
    <t>Ф.K2s разд.2 стл.1 стр.22&gt;=Ф.K2s разд.2 стл.28 стр.22</t>
  </si>
  <si>
    <t>Ф.K2s разд.2 стл.1 стр.23&gt;=Ф.K2s разд.2 стл.28 стр.23</t>
  </si>
  <si>
    <t>Ф.K2s разд.2 стл.1 стр.24&gt;=Ф.K2s разд.2 стл.28 стр.24</t>
  </si>
  <si>
    <t>Ф.K2s разд.2 стл.1 стр.25&gt;=Ф.K2s разд.2 стл.28 стр.25</t>
  </si>
  <si>
    <t>Ф.K2s разд.2 стл.1 стр.26&gt;=Ф.K2s разд.2 стл.28 стр.26</t>
  </si>
  <si>
    <t>Ф.K2s разд.2 стл.1 стр.27&gt;=Ф.K2s разд.2 стл.28 стр.27</t>
  </si>
  <si>
    <t>Ф.K2s разд.2 стл.1 стр.28&gt;=Ф.K2s разд.2 стл.28 стр.28</t>
  </si>
  <si>
    <t>Ф.K2s разд.2 стл.1 стр.29&gt;=Ф.K2s разд.2 стл.28 стр.29</t>
  </si>
  <si>
    <t>Ф.K2s разд.2 стл.1 стр.30&gt;=Ф.K2s разд.2 стл.28 стр.30</t>
  </si>
  <si>
    <t>Ф.K2s разд.2 стл.1 стр.31&gt;=Ф.K2s разд.2 стл.28 стр.31</t>
  </si>
  <si>
    <t>Ф.K2s разд.2 стл.1 стр.32&gt;=Ф.K2s разд.2 стл.28 стр.32</t>
  </si>
  <si>
    <t>Ф.K2s разд.2 стл.1 стр.33&gt;=Ф.K2s разд.2 стл.28 стр.33</t>
  </si>
  <si>
    <t>Ф.K2s разд.2 стл.1 стр.34&gt;=Ф.K2s разд.2 стл.28 стр.34</t>
  </si>
  <si>
    <t>Ф.K2s разд.2 стл.1 стр.35&gt;=Ф.K2s разд.2 стл.28 стр.35</t>
  </si>
  <si>
    <t>Ф.K2s разд.2 стл.1 стр.36&gt;=Ф.K2s разд.2 стл.28 стр.36</t>
  </si>
  <si>
    <t>Ф.K2s разд.2 стл.1 стр.37&gt;=Ф.K2s разд.2 стл.28 стр.37</t>
  </si>
  <si>
    <t>Ф.K2s разд.2 стл.1 стр.38&gt;=Ф.K2s разд.2 стл.28 стр.38</t>
  </si>
  <si>
    <t>Ф.K2s разд.2 стл.1 стр.39&gt;=Ф.K2s разд.2 стл.28 стр.39</t>
  </si>
  <si>
    <t>Ф.K2s разд.2 стл.1 стр.40&gt;=Ф.K2s разд.2 стл.28 стр.40</t>
  </si>
  <si>
    <t>Ф.K2s разд.2 стл.1 стр.41&gt;=Ф.K2s разд.2 стл.28 стр.41</t>
  </si>
  <si>
    <t>Ф.K2s разд.2 стл.1 стр.42&gt;=Ф.K2s разд.2 стл.28 стр.42</t>
  </si>
  <si>
    <t>Ф.K2s разд.2 стл.1 стр.43&gt;=Ф.K2s разд.2 стл.28 стр.43</t>
  </si>
  <si>
    <t>Ф.K2s разд.2 стл.1 стр.44&gt;=Ф.K2s разд.2 стл.28 стр.44</t>
  </si>
  <si>
    <t>Ф.K2s разд.2 стл.1 стр.45&gt;=Ф.K2s разд.2 стл.28 стр.45</t>
  </si>
  <si>
    <t>Ф.K2s разд.2 стл.1 стр.46&gt;=Ф.K2s разд.2 стл.28 стр.46</t>
  </si>
  <si>
    <t>Ф.K2s разд.2 стл.1 стр.47&gt;=Ф.K2s разд.2 стл.28 стр.47</t>
  </si>
  <si>
    <t>Ф.K2s разд.2 стл.1 стр.48&gt;=Ф.K2s разд.2 стл.28 стр.48</t>
  </si>
  <si>
    <t>Ф.K2s разд.2 стл.1 стр.49&gt;=Ф.K2s разд.2 стл.28 стр.49</t>
  </si>
  <si>
    <t>Ф.K2s разд.2 стл.1 стр.50&gt;=Ф.K2s разд.2 стл.28 стр.50</t>
  </si>
  <si>
    <t>Ф.K2s разд.2 стл.1 стр.51&gt;=Ф.K2s разд.2 стл.28 стр.51</t>
  </si>
  <si>
    <t>Ф.K2s разд.2 стл.1 стр.52&gt;=Ф.K2s разд.2 стл.28 стр.52</t>
  </si>
  <si>
    <t>Ф.K2s разд.2 стл.1 стр.53&gt;=Ф.K2s разд.2 стл.28 стр.53</t>
  </si>
  <si>
    <t>Ф.K2s разд.2 стл.1 стр.54&gt;=Ф.K2s разд.2 стл.28 стр.54</t>
  </si>
  <si>
    <t>Ф.K2s разд.2 стл.1 стр.55&gt;=Ф.K2s разд.2 стл.28 стр.55</t>
  </si>
  <si>
    <t>Ф.K2s разд.2 стл.1 стр.56&gt;=Ф.K2s разд.2 стл.28 стр.56</t>
  </si>
  <si>
    <t>Ф.K2s разд.2 стл.1 стр.57&gt;=Ф.K2s разд.2 стл.28 стр.57</t>
  </si>
  <si>
    <t>Ф.K2s разд.2 стл.1 стр.58&gt;=Ф.K2s разд.2 стл.28 стр.58</t>
  </si>
  <si>
    <t>Ф.K2s разд.2 стл.1 стр.59&gt;=Ф.K2s разд.2 стл.28 стр.59</t>
  </si>
  <si>
    <t>Ф.K2s разд.2 стл.1 стр.60&gt;=Ф.K2s разд.2 стл.28 стр.60</t>
  </si>
  <si>
    <t>Ф.K2s разд.2 стл.1 стр.61&gt;=Ф.K2s разд.2 стл.28 стр.61</t>
  </si>
  <si>
    <t>Ф.K2s разд.2 стл.1 стр.62&gt;=Ф.K2s разд.2 стл.28 стр.62</t>
  </si>
  <si>
    <t>Ф.K2s разд.2 стл.1 стр.63&gt;=Ф.K2s разд.2 стл.28 стр.63</t>
  </si>
  <si>
    <t>Ф.K2s разд.2 стл.1 стр.64&gt;=Ф.K2s разд.2 стл.28 стр.64</t>
  </si>
  <si>
    <t>Ф.K2s разд.2 стл.1 стр.65&gt;=Ф.K2s разд.2 стл.28 стр.65</t>
  </si>
  <si>
    <t>Ф.K2s разд.2 стл.1 стр.66&gt;=Ф.K2s разд.2 стл.28 стр.66</t>
  </si>
  <si>
    <t>Ф.K2s разд.2 стл.1 стр.67&gt;=Ф.K2s разд.2 стл.28 стр.67</t>
  </si>
  <si>
    <t>Ф.K2s разд.2 стл.1 стр.68&gt;=Ф.K2s разд.2 стл.28 стр.68</t>
  </si>
  <si>
    <t>Ф.K2s разд.2 стл.1 стр.69&gt;=Ф.K2s разд.2 стл.28 стр.69</t>
  </si>
  <si>
    <t>Ф.K2s разд.2 стл.1 стр.70&gt;=Ф.K2s разд.2 стл.28 стр.70</t>
  </si>
  <si>
    <t>Ф.K2s разд.2 стл.1 стр.71&gt;=Ф.K2s разд.2 стл.28 стр.71</t>
  </si>
  <si>
    <t>Ф.K2s разд.2 стл.1 стр.72&gt;=Ф.K2s разд.2 стл.28 стр.72</t>
  </si>
  <si>
    <t>Ф.K2s разд.2 стл.1 стр.73&gt;=Ф.K2s разд.2 стл.28 стр.73</t>
  </si>
  <si>
    <t>Ф.K2s разд.2 стл.1 стр.74&gt;=Ф.K2s разд.2 стл.28 стр.74</t>
  </si>
  <si>
    <t>Ф.K2s разд.2 стл.1 стр.75&gt;=Ф.K2s разд.2 стл.28 стр.75</t>
  </si>
  <si>
    <t>Ф.K2s разд.2 стл.1 стр.76&gt;=Ф.K2s разд.2 стл.28 стр.76</t>
  </si>
  <si>
    <t>Ф.K2s разд.2 стл.1 стр.77&gt;=Ф.K2s разд.2 стл.28 стр.77</t>
  </si>
  <si>
    <t>Ф.K2s разд.2 стл.1 стр.78&gt;=Ф.K2s разд.2 стл.28 стр.78</t>
  </si>
  <si>
    <t>Ф.K2s разд.2 стл.1 стр.79&gt;=Ф.K2s разд.2 стл.28 стр.79</t>
  </si>
  <si>
    <t>Ф.K2s разд.2 стл.1 стр.80&gt;=Ф.K2s разд.2 стл.28 стр.80</t>
  </si>
  <si>
    <t>Ф.K2s разд.2 стл.1 стр.81&gt;=Ф.K2s разд.2 стл.28 стр.81</t>
  </si>
  <si>
    <t>Ф.K2s разд.2 стл.1 стр.82&gt;=Ф.K2s разд.2 стл.28 стр.82</t>
  </si>
  <si>
    <t>Ф.K2s разд.2 стл.1 стр.83&gt;=Ф.K2s разд.2 стл.28 стр.83</t>
  </si>
  <si>
    <t>Ф.K2s разд.2 стл.1 стр.84&gt;=Ф.K2s разд.2 стл.28 стр.84</t>
  </si>
  <si>
    <t>Ф.K2s разд.2 стл.1 стр.85&gt;=Ф.K2s разд.2 стл.28 стр.85</t>
  </si>
  <si>
    <t>Ф.K2s разд.2 стл.1 стр.86&gt;=Ф.K2s разд.2 стл.28 стр.86</t>
  </si>
  <si>
    <t>Ф.K2s разд.2 стл.1 стр.87&gt;=Ф.K2s разд.2 стл.28 стр.87</t>
  </si>
  <si>
    <t>Ф.K2s разд.2 стл.1 стр.88&gt;=Ф.K2s разд.2 стл.28 стр.88</t>
  </si>
  <si>
    <t>Ф.K2s разд.2 стл.1 стр.89&gt;=Ф.K2s разд.2 стл.28 стр.89</t>
  </si>
  <si>
    <t>Ф.K2s разд.2 стл.1 стр.90&gt;=Ф.K2s разд.2 стл.28 стр.90</t>
  </si>
  <si>
    <t>Ф.K2s разд.2 стл.1 стр.91&gt;=Ф.K2s разд.2 стл.28 стр.91</t>
  </si>
  <si>
    <t>Ф.K2s разд.2 стл.1 стр.92&gt;=Ф.K2s разд.2 стл.28 стр.92</t>
  </si>
  <si>
    <t>Ф.K2s разд.2 стл.1 стр.93&gt;=Ф.K2s разд.2 стл.28 стр.93</t>
  </si>
  <si>
    <t>Ф.K2s разд.2 стл.1 стр.94&gt;=Ф.K2s разд.2 стл.28 стр.94</t>
  </si>
  <si>
    <t>Ф.K2s разд.2 стл.1 стр.95&gt;=Ф.K2s разд.2 стл.28 стр.95</t>
  </si>
  <si>
    <t>Ф.K2s разд.2 стл.1 стр.96&gt;=Ф.K2s разд.2 стл.28 стр.96</t>
  </si>
  <si>
    <t>Ф.K2s разд.2 стл.1 стр.97&gt;=Ф.K2s разд.2 стл.28 стр.97</t>
  </si>
  <si>
    <t>Ф.K2s разд.2 стл.1 стр.98&gt;=Ф.K2s разд.2 стл.28 стр.98</t>
  </si>
  <si>
    <t>Ф.K2s разд.2 стл.1 стр.99&gt;=Ф.K2s разд.2 стл.28 стр.99</t>
  </si>
  <si>
    <t>Ф.K2s разд.2 стл.1 стр.100&gt;=Ф.K2s разд.2 стл.28 стр.100</t>
  </si>
  <si>
    <t>Ф.K2s разд.2 стл.1 стр.101&gt;=Ф.K2s разд.2 стл.28 стр.101</t>
  </si>
  <si>
    <t>Ф.K2s разд.2 стл.1 стр.102&gt;=Ф.K2s разд.2 стл.28 стр.102</t>
  </si>
  <si>
    <t>Ф.K2s разд.2 стл.1 стр.103&gt;=Ф.K2s разд.2 стл.28 стр.103</t>
  </si>
  <si>
    <t>Ф.K2s разд.2 стл.1 стр.104&gt;=Ф.K2s разд.2 стл.28 стр.104</t>
  </si>
  <si>
    <t>Ф.K2s разд.2 стл.1 стр.105&gt;=Ф.K2s разд.2 стл.28 стр.105</t>
  </si>
  <si>
    <t>Ф.K2s разд.2 стл.1 стр.106&gt;=Ф.K2s разд.2 стл.28 стр.106</t>
  </si>
  <si>
    <t>Ф.K2s разд.2 стл.1 стр.107&gt;=Ф.K2s разд.2 стл.28 стр.107</t>
  </si>
  <si>
    <t>Ф.K2s разд.2 стл.1 стр.108&gt;=Ф.K2s разд.2 стл.28 стр.108</t>
  </si>
  <si>
    <t>Ф.K2s разд.2 стл.1 стр.1&gt;=Ф.K2s разд.2 стл.27 стр.1</t>
  </si>
  <si>
    <t>Ф.K2s разд.2 стл.1 стр.2&gt;=Ф.K2s разд.2 стл.27 стр.2</t>
  </si>
  <si>
    <t>Ф.K2s разд.2 стл.1 стр.3&gt;=Ф.K2s разд.2 стл.27 стр.3</t>
  </si>
  <si>
    <t>Ф.K2s разд.2 стл.1 стр.4&gt;=Ф.K2s разд.2 стл.27 стр.4</t>
  </si>
  <si>
    <t>Ф.K2s разд.2 стл.1 стр.5&gt;=Ф.K2s разд.2 стл.27 стр.5</t>
  </si>
  <si>
    <t>Ф.K2s разд.2 стл.1 стр.6&gt;=Ф.K2s разд.2 стл.27 стр.6</t>
  </si>
  <si>
    <t>Ф.K2s разд.2 стл.1 стр.7&gt;=Ф.K2s разд.2 стл.27 стр.7</t>
  </si>
  <si>
    <t>Ф.K2s разд.2 стл.1 стр.8&gt;=Ф.K2s разд.2 стл.27 стр.8</t>
  </si>
  <si>
    <t>Ф.K2s разд.2 стл.1 стр.9&gt;=Ф.K2s разд.2 стл.27 стр.9</t>
  </si>
  <si>
    <t>Ф.K2s разд.2 стл.1 стр.10&gt;=Ф.K2s разд.2 стл.27 стр.10</t>
  </si>
  <si>
    <t>Ф.K2s разд.2 стл.1 стр.11&gt;=Ф.K2s разд.2 стл.27 стр.11</t>
  </si>
  <si>
    <t>Ф.K2s разд.2 стл.1 стр.12&gt;=Ф.K2s разд.2 стл.27 стр.12</t>
  </si>
  <si>
    <t>Ф.K2s разд.2 стл.1 стр.13&gt;=Ф.K2s разд.2 стл.27 стр.13</t>
  </si>
  <si>
    <t>Ф.K2s разд.2 стл.1 стр.14&gt;=Ф.K2s разд.2 стл.27 стр.14</t>
  </si>
  <si>
    <t>Ф.K2s разд.2 стл.1 стр.15&gt;=Ф.K2s разд.2 стл.27 стр.15</t>
  </si>
  <si>
    <t>Ф.K2s разд.2 стл.1 стр.16&gt;=Ф.K2s разд.2 стл.27 стр.16</t>
  </si>
  <si>
    <t>Ф.K2s разд.2 стл.1 стр.17&gt;=Ф.K2s разд.2 стл.27 стр.17</t>
  </si>
  <si>
    <t>Ф.K2s разд.2 стл.1 стр.18&gt;=Ф.K2s разд.2 стл.27 стр.18</t>
  </si>
  <si>
    <t>Ф.K2s разд.2 стл.1 стр.19&gt;=Ф.K2s разд.2 стл.27 стр.19</t>
  </si>
  <si>
    <t>Ф.K2s разд.2 стл.1 стр.20&gt;=Ф.K2s разд.2 стл.27 стр.20</t>
  </si>
  <si>
    <t>Ф.K2s разд.2 стл.1 стр.21&gt;=Ф.K2s разд.2 стл.27 стр.21</t>
  </si>
  <si>
    <t>Ф.K2s разд.2 стл.1 стр.22&gt;=Ф.K2s разд.2 стл.27 стр.22</t>
  </si>
  <si>
    <t>Ф.K2s разд.2 стл.1 стр.23&gt;=Ф.K2s разд.2 стл.27 стр.23</t>
  </si>
  <si>
    <t>Ф.K2s разд.2 стл.1 стр.24&gt;=Ф.K2s разд.2 стл.27 стр.24</t>
  </si>
  <si>
    <t>Ф.K2s разд.2 стл.1 стр.25&gt;=Ф.K2s разд.2 стл.27 стр.25</t>
  </si>
  <si>
    <t>Ф.K2s разд.2 стл.1 стр.26&gt;=Ф.K2s разд.2 стл.27 стр.26</t>
  </si>
  <si>
    <t>Ф.K2s разд.2 стл.1 стр.27&gt;=Ф.K2s разд.2 стл.27 стр.27</t>
  </si>
  <si>
    <t>Ф.K2s разд.2 стл.1 стр.28&gt;=Ф.K2s разд.2 стл.27 стр.28</t>
  </si>
  <si>
    <t>Ф.K2s разд.2 стл.1 стр.29&gt;=Ф.K2s разд.2 стл.27 стр.29</t>
  </si>
  <si>
    <t>Ф.K2s разд.2 стл.1 стр.30&gt;=Ф.K2s разд.2 стл.27 стр.30</t>
  </si>
  <si>
    <t>Ф.K2s разд.2 стл.1 стр.31&gt;=Ф.K2s разд.2 стл.27 стр.31</t>
  </si>
  <si>
    <t>Ф.K2s разд.2 стл.1 стр.32&gt;=Ф.K2s разд.2 стл.27 стр.32</t>
  </si>
  <si>
    <t>Ф.K2s разд.2 стл.1 стр.33&gt;=Ф.K2s разд.2 стл.27 стр.33</t>
  </si>
  <si>
    <t>Ф.K2s разд.2 стл.1 стр.34&gt;=Ф.K2s разд.2 стл.27 стр.34</t>
  </si>
  <si>
    <t>Ф.K2s разд.2 стл.1 стр.35&gt;=Ф.K2s разд.2 стл.27 стр.35</t>
  </si>
  <si>
    <t>Ф.K2s разд.2 стл.1 стр.36&gt;=Ф.K2s разд.2 стл.27 стр.36</t>
  </si>
  <si>
    <t>Ф.K2s разд.2 стл.1 стр.37&gt;=Ф.K2s разд.2 стл.27 стр.37</t>
  </si>
  <si>
    <t>Ф.K2s разд.2 стл.1 стр.38&gt;=Ф.K2s разд.2 стл.27 стр.38</t>
  </si>
  <si>
    <t>Ф.K2s разд.2 стл.1 стр.39&gt;=Ф.K2s разд.2 стл.27 стр.39</t>
  </si>
  <si>
    <t>Ф.K2s разд.2 стл.1 стр.40&gt;=Ф.K2s разд.2 стл.27 стр.40</t>
  </si>
  <si>
    <t>Ф.K2s разд.2 стл.1 стр.41&gt;=Ф.K2s разд.2 стл.27 стр.41</t>
  </si>
  <si>
    <t>Ф.K2s разд.2 стл.1 стр.42&gt;=Ф.K2s разд.2 стл.27 стр.42</t>
  </si>
  <si>
    <t>Ф.K2s разд.2 стл.1 стр.43&gt;=Ф.K2s разд.2 стл.27 стр.43</t>
  </si>
  <si>
    <t>Ф.K2s разд.2 стл.1 стр.44&gt;=Ф.K2s разд.2 стл.27 стр.44</t>
  </si>
  <si>
    <t>Ф.K2s разд.2 стл.1 стр.45&gt;=Ф.K2s разд.2 стл.27 стр.45</t>
  </si>
  <si>
    <t>Ф.K2s разд.2 стл.1 стр.46&gt;=Ф.K2s разд.2 стл.27 стр.46</t>
  </si>
  <si>
    <t>Ф.K2s разд.2 стл.1 стр.47&gt;=Ф.K2s разд.2 стл.27 стр.47</t>
  </si>
  <si>
    <t>Ф.K2s разд.2 стл.1 стр.48&gt;=Ф.K2s разд.2 стл.27 стр.48</t>
  </si>
  <si>
    <t>Ф.K2s разд.2 стл.1 стр.49&gt;=Ф.K2s разд.2 стл.27 стр.49</t>
  </si>
  <si>
    <t>Ф.K2s разд.2 стл.1 стр.50&gt;=Ф.K2s разд.2 стл.27 стр.50</t>
  </si>
  <si>
    <t>Ф.K2s разд.2 стл.1 стр.51&gt;=Ф.K2s разд.2 стл.27 стр.51</t>
  </si>
  <si>
    <t>Ф.K2s разд.2 стл.1 стр.52&gt;=Ф.K2s разд.2 стл.27 стр.52</t>
  </si>
  <si>
    <t>Ф.K2s разд.2 стл.1 стр.53&gt;=Ф.K2s разд.2 стл.27 стр.53</t>
  </si>
  <si>
    <t>Ф.K2s разд.2 стл.1 стр.54&gt;=Ф.K2s разд.2 стл.27 стр.54</t>
  </si>
  <si>
    <t>Ф.K2s разд.2 стл.1 стр.55&gt;=Ф.K2s разд.2 стл.27 стр.55</t>
  </si>
  <si>
    <t>Ф.K2s разд.2 стл.1 стр.56&gt;=Ф.K2s разд.2 стл.27 стр.56</t>
  </si>
  <si>
    <t>Ф.K2s разд.2 стл.1 стр.57&gt;=Ф.K2s разд.2 стл.27 стр.57</t>
  </si>
  <si>
    <t>Ф.K2s разд.2 стл.1 стр.58&gt;=Ф.K2s разд.2 стл.27 стр.58</t>
  </si>
  <si>
    <t>Ф.K2s разд.2 стл.1 стр.59&gt;=Ф.K2s разд.2 стл.27 стр.59</t>
  </si>
  <si>
    <t>Ф.K2s разд.2 стл.1 стр.60&gt;=Ф.K2s разд.2 стл.27 стр.60</t>
  </si>
  <si>
    <t>Ф.K2s разд.2 стл.1 стр.61&gt;=Ф.K2s разд.2 стл.27 стр.61</t>
  </si>
  <si>
    <t>Ф.K2s разд.2 стл.1 стр.62&gt;=Ф.K2s разд.2 стл.27 стр.62</t>
  </si>
  <si>
    <t>Ф.K2s разд.2 стл.1 стр.63&gt;=Ф.K2s разд.2 стл.27 стр.63</t>
  </si>
  <si>
    <t>Ф.K2s разд.2 стл.1 стр.64&gt;=Ф.K2s разд.2 стл.27 стр.64</t>
  </si>
  <si>
    <t>Ф.K2s разд.2 стл.1 стр.65&gt;=Ф.K2s разд.2 стл.27 стр.65</t>
  </si>
  <si>
    <t>Ф.K2s разд.2 стл.1 стр.66&gt;=Ф.K2s разд.2 стл.27 стр.66</t>
  </si>
  <si>
    <t>Ф.K2s разд.2 стл.1 стр.67&gt;=Ф.K2s разд.2 стл.27 стр.67</t>
  </si>
  <si>
    <t>Ф.K2s разд.2 стл.1 стр.68&gt;=Ф.K2s разд.2 стл.27 стр.68</t>
  </si>
  <si>
    <t>Ф.K2s разд.2 стл.1 стр.69&gt;=Ф.K2s разд.2 стл.27 стр.69</t>
  </si>
  <si>
    <t>Ф.K2s разд.2 стл.1 стр.70&gt;=Ф.K2s разд.2 стл.27 стр.70</t>
  </si>
  <si>
    <t>Ф.K2s разд.2 стл.1 стр.71&gt;=Ф.K2s разд.2 стл.27 стр.71</t>
  </si>
  <si>
    <t>Ф.K2s разд.2 стл.1 стр.72&gt;=Ф.K2s разд.2 стл.27 стр.72</t>
  </si>
  <si>
    <t>Ф.K2s разд.2 стл.1 стр.73&gt;=Ф.K2s разд.2 стл.27 стр.73</t>
  </si>
  <si>
    <t>Ф.K2s разд.2 стл.1 стр.74&gt;=Ф.K2s разд.2 стл.27 стр.74</t>
  </si>
  <si>
    <t>Ф.K2s разд.2 стл.1 стр.75&gt;=Ф.K2s разд.2 стл.27 стр.75</t>
  </si>
  <si>
    <t>Ф.K2s разд.2 стл.1 стр.76&gt;=Ф.K2s разд.2 стл.27 стр.76</t>
  </si>
  <si>
    <t>Ф.K2s разд.2 стл.1 стр.77&gt;=Ф.K2s разд.2 стл.27 стр.77</t>
  </si>
  <si>
    <t>Ф.K2s разд.2 стл.1 стр.78&gt;=Ф.K2s разд.2 стл.27 стр.78</t>
  </si>
  <si>
    <t>Ф.K2s разд.2 стл.1 стр.79&gt;=Ф.K2s разд.2 стл.27 стр.79</t>
  </si>
  <si>
    <t>Ф.K2s разд.2 стл.1 стр.80&gt;=Ф.K2s разд.2 стл.27 стр.80</t>
  </si>
  <si>
    <t>Ф.K2s разд.2 стл.1 стр.81&gt;=Ф.K2s разд.2 стл.27 стр.81</t>
  </si>
  <si>
    <t>Ф.K2s разд.2 стл.1 стр.82&gt;=Ф.K2s разд.2 стл.27 стр.82</t>
  </si>
  <si>
    <t>Ф.K2s разд.2 стл.1 стр.83&gt;=Ф.K2s разд.2 стл.27 стр.83</t>
  </si>
  <si>
    <t>Ф.K2s разд.2 стл.1 стр.84&gt;=Ф.K2s разд.2 стл.27 стр.84</t>
  </si>
  <si>
    <t>Ф.K2s разд.2 стл.1 стр.85&gt;=Ф.K2s разд.2 стл.27 стр.85</t>
  </si>
  <si>
    <t>Ф.K2s разд.2 стл.1 стр.86&gt;=Ф.K2s разд.2 стл.27 стр.86</t>
  </si>
  <si>
    <t>Ф.K2s разд.2 стл.1 стр.87&gt;=Ф.K2s разд.2 стл.27 стр.87</t>
  </si>
  <si>
    <t>Ф.K2s разд.2 стл.1 стр.88&gt;=Ф.K2s разд.2 стл.27 стр.88</t>
  </si>
  <si>
    <t>Ф.K2s разд.2 стл.1 стр.89&gt;=Ф.K2s разд.2 стл.27 стр.89</t>
  </si>
  <si>
    <t>Ф.K2s разд.2 стл.1 стр.90&gt;=Ф.K2s разд.2 стл.27 стр.90</t>
  </si>
  <si>
    <t>Ф.K2s разд.2 стл.1 стр.91&gt;=Ф.K2s разд.2 стл.27 стр.91</t>
  </si>
  <si>
    <t>Ф.K2s разд.2 стл.1 стр.92&gt;=Ф.K2s разд.2 стл.27 стр.92</t>
  </si>
  <si>
    <t>Ф.K2s разд.2 стл.1 стр.93&gt;=Ф.K2s разд.2 стл.27 стр.93</t>
  </si>
  <si>
    <t>Ф.K2s разд.2 стл.1 стр.94&gt;=Ф.K2s разд.2 стл.27 стр.94</t>
  </si>
  <si>
    <t>Ф.K2s разд.2 стл.1 стр.95&gt;=Ф.K2s разд.2 стл.27 стр.95</t>
  </si>
  <si>
    <t>Ф.K2s разд.2 стл.1 стр.96&gt;=Ф.K2s разд.2 стл.27 стр.96</t>
  </si>
  <si>
    <t>Ф.K2s разд.2 стл.1 стр.97&gt;=Ф.K2s разд.2 стл.27 стр.97</t>
  </si>
  <si>
    <t>Ф.K2s разд.2 стл.1 стр.98&gt;=Ф.K2s разд.2 стл.27 стр.98</t>
  </si>
  <si>
    <t>Ф.K2s разд.2 стл.1 стр.99&gt;=Ф.K2s разд.2 стл.27 стр.99</t>
  </si>
  <si>
    <t>Ф.K2s разд.2 стл.1 стр.100&gt;=Ф.K2s разд.2 стл.27 стр.100</t>
  </si>
  <si>
    <t>Ф.K2s разд.2 стл.1 стр.101&gt;=Ф.K2s разд.2 стл.27 стр.101</t>
  </si>
  <si>
    <t>Ф.K2s разд.2 стл.1 стр.102&gt;=Ф.K2s разд.2 стл.27 стр.102</t>
  </si>
  <si>
    <t>Ф.K2s разд.2 стл.1 стр.103&gt;=Ф.K2s разд.2 стл.27 стр.103</t>
  </si>
  <si>
    <t>Ф.K2s разд.2 стл.1 стр.104&gt;=Ф.K2s разд.2 стл.27 стр.104</t>
  </si>
  <si>
    <t>Ф.K2s разд.2 стл.1 стр.105&gt;=Ф.K2s разд.2 стл.27 стр.105</t>
  </si>
  <si>
    <t>Ф.K2s разд.2 стл.1 стр.106&gt;=Ф.K2s разд.2 стл.27 стр.106</t>
  </si>
  <si>
    <t>Ф.K2s разд.2 стл.1 стр.107&gt;=Ф.K2s разд.2 стл.27 стр.107</t>
  </si>
  <si>
    <t>Ф.K2s разд.2 стл.1 стр.108&gt;=Ф.K2s разд.2 стл.27 стр.108</t>
  </si>
  <si>
    <t>Ф.K2s разд.2 стл.1 стр.1&gt;=Ф.K2s разд.2 стл.5 стр.1</t>
  </si>
  <si>
    <t>Ф.K2s разд.2 стл.1 стр.2&gt;=Ф.K2s разд.2 стл.5 стр.2</t>
  </si>
  <si>
    <t>Ф.K2s разд.2 стл.1 стр.3&gt;=Ф.K2s разд.2 стл.5 стр.3</t>
  </si>
  <si>
    <t>Ф.K2s разд.2 стл.1 стр.4&gt;=Ф.K2s разд.2 стл.5 стр.4</t>
  </si>
  <si>
    <t>Ф.K2s разд.2 стл.1 стр.5&gt;=Ф.K2s разд.2 стл.5 стр.5</t>
  </si>
  <si>
    <t>Ф.K2s разд.2 стл.1 стр.6&gt;=Ф.K2s разд.2 стл.5 стр.6</t>
  </si>
  <si>
    <t>Ф.K2s разд.2 стл.1 стр.7&gt;=Ф.K2s разд.2 стл.5 стр.7</t>
  </si>
  <si>
    <t>Ф.K2s разд.2 стл.1 стр.8&gt;=Ф.K2s разд.2 стл.5 стр.8</t>
  </si>
  <si>
    <t>Ф.K2s разд.2 стл.1 стр.9&gt;=Ф.K2s разд.2 стл.5 стр.9</t>
  </si>
  <si>
    <t>Ф.K2s разд.2 стл.1 стр.10&gt;=Ф.K2s разд.2 стл.5 стр.10</t>
  </si>
  <si>
    <t>Ф.K2s разд.2 стл.1 стр.11&gt;=Ф.K2s разд.2 стл.5 стр.11</t>
  </si>
  <si>
    <t>Ф.K2s разд.2 стл.1 стр.12&gt;=Ф.K2s разд.2 стл.5 стр.12</t>
  </si>
  <si>
    <t>Ф.K2s разд.2 стл.1 стр.13&gt;=Ф.K2s разд.2 стл.5 стр.13</t>
  </si>
  <si>
    <t>Ф.K2s разд.2 стл.1 стр.14&gt;=Ф.K2s разд.2 стл.5 стр.14</t>
  </si>
  <si>
    <t>Ф.K2s разд.2 стл.1 стр.15&gt;=Ф.K2s разд.2 стл.5 стр.15</t>
  </si>
  <si>
    <t>Ф.K2s разд.2 стл.1 стр.16&gt;=Ф.K2s разд.2 стл.5 стр.16</t>
  </si>
  <si>
    <t>Ф.K2s разд.2 стл.1 стр.17&gt;=Ф.K2s разд.2 стл.5 стр.17</t>
  </si>
  <si>
    <t>Ф.K2s разд.2 стл.1 стр.18&gt;=Ф.K2s разд.2 стл.5 стр.18</t>
  </si>
  <si>
    <t>Ф.K2s разд.2 стл.1 стр.19&gt;=Ф.K2s разд.2 стл.5 стр.19</t>
  </si>
  <si>
    <t>Ф.K2s разд.2 стл.1 стр.20&gt;=Ф.K2s разд.2 стл.5 стр.20</t>
  </si>
  <si>
    <t>Ф.K2s разд.2 стл.1 стр.21&gt;=Ф.K2s разд.2 стл.5 стр.21</t>
  </si>
  <si>
    <t>Ф.K2s разд.2 стл.1 стр.22&gt;=Ф.K2s разд.2 стл.5 стр.22</t>
  </si>
  <si>
    <t>Ф.K2s разд.2 стл.1 стр.23&gt;=Ф.K2s разд.2 стл.5 стр.23</t>
  </si>
  <si>
    <t>Ф.K2s разд.2 стл.1 стр.24&gt;=Ф.K2s разд.2 стл.5 стр.24</t>
  </si>
  <si>
    <t>Ф.K2s разд.2 стл.1 стр.25&gt;=Ф.K2s разд.2 стл.5 стр.25</t>
  </si>
  <si>
    <t>Ф.K2s разд.2 стл.1 стр.26&gt;=Ф.K2s разд.2 стл.5 стр.26</t>
  </si>
  <si>
    <t>Ф.K2s разд.2 стл.1 стр.27&gt;=Ф.K2s разд.2 стл.5 стр.27</t>
  </si>
  <si>
    <t>Ф.K2s разд.2 стл.1 стр.28&gt;=Ф.K2s разд.2 стл.5 стр.28</t>
  </si>
  <si>
    <t>Ф.K2s разд.2 стл.1 стр.29&gt;=Ф.K2s разд.2 стл.5 стр.29</t>
  </si>
  <si>
    <t>Ф.K2s разд.2 стл.1 стр.30&gt;=Ф.K2s разд.2 стл.5 стр.30</t>
  </si>
  <si>
    <t>Ф.K2s разд.2 стл.1 стр.31&gt;=Ф.K2s разд.2 стл.5 стр.31</t>
  </si>
  <si>
    <t>Ф.K2s разд.2 стл.1 стр.32&gt;=Ф.K2s разд.2 стл.5 стр.32</t>
  </si>
  <si>
    <t>Ф.K2s разд.2 стл.1 стр.33&gt;=Ф.K2s разд.2 стл.5 стр.33</t>
  </si>
  <si>
    <t>Ф.K2s разд.2 стл.1 стр.34&gt;=Ф.K2s разд.2 стл.5 стр.34</t>
  </si>
  <si>
    <t>Ф.K2s разд.2 стл.1 стр.35&gt;=Ф.K2s разд.2 стл.5 стр.35</t>
  </si>
  <si>
    <t>Ф.K2s разд.2 стл.1 стр.36&gt;=Ф.K2s разд.2 стл.5 стр.36</t>
  </si>
  <si>
    <t>Ф.K2s разд.2 стл.1 стр.37&gt;=Ф.K2s разд.2 стл.5 стр.37</t>
  </si>
  <si>
    <t>Ф.K2s разд.2 стл.1 стр.38&gt;=Ф.K2s разд.2 стл.5 стр.38</t>
  </si>
  <si>
    <t>Ф.K2s разд.2 стл.1 стр.39&gt;=Ф.K2s разд.2 стл.5 стр.39</t>
  </si>
  <si>
    <t>Ф.K2s разд.2 стл.1 стр.40&gt;=Ф.K2s разд.2 стл.5 стр.40</t>
  </si>
  <si>
    <t>Ф.K2s разд.2 стл.1 стр.41&gt;=Ф.K2s разд.2 стл.5 стр.41</t>
  </si>
  <si>
    <t>Ф.K2s разд.2 стл.1 стр.42&gt;=Ф.K2s разд.2 стл.5 стр.42</t>
  </si>
  <si>
    <t>Ф.K2s разд.2 стл.1 стр.43&gt;=Ф.K2s разд.2 стл.5 стр.43</t>
  </si>
  <si>
    <t>Ф.K2s разд.2 стл.1 стр.44&gt;=Ф.K2s разд.2 стл.5 стр.44</t>
  </si>
  <si>
    <t>Ф.K2s разд.2 стл.1 стр.45&gt;=Ф.K2s разд.2 стл.5 стр.45</t>
  </si>
  <si>
    <t>Ф.K2s разд.2 стл.1 стр.46&gt;=Ф.K2s разд.2 стл.5 стр.46</t>
  </si>
  <si>
    <t>Ф.K2s разд.2 стл.1 стр.47&gt;=Ф.K2s разд.2 стл.5 стр.47</t>
  </si>
  <si>
    <t>Ф.K2s разд.2 стл.1 стр.48&gt;=Ф.K2s разд.2 стл.5 стр.48</t>
  </si>
  <si>
    <t>Ф.K2s разд.2 стл.1 стр.49&gt;=Ф.K2s разд.2 стл.5 стр.49</t>
  </si>
  <si>
    <t>Ф.K2s разд.2 стл.1 стр.50&gt;=Ф.K2s разд.2 стл.5 стр.50</t>
  </si>
  <si>
    <t>Ф.K2s разд.2 стл.1 стр.51&gt;=Ф.K2s разд.2 стл.5 стр.51</t>
  </si>
  <si>
    <t>Ф.K2s разд.2 стл.1 стр.52&gt;=Ф.K2s разд.2 стл.5 стр.52</t>
  </si>
  <si>
    <t>Ф.K2s разд.2 стл.1 стр.53&gt;=Ф.K2s разд.2 стл.5 стр.53</t>
  </si>
  <si>
    <t>Ф.K2s разд.2 стл.1 стр.54&gt;=Ф.K2s разд.2 стл.5 стр.54</t>
  </si>
  <si>
    <t>Ф.K2s разд.2 стл.6 стр.1=Ф.K2s разд.2 сумма стл.7-14 стр.1</t>
  </si>
  <si>
    <t>Ф.K2s разд.2 стл.6 стр.2=Ф.K2s разд.2 сумма стл.7-14 стр.2</t>
  </si>
  <si>
    <t>Ф.K2s разд.2 стл.6 стр.3=Ф.K2s разд.2 сумма стл.7-14 стр.3</t>
  </si>
  <si>
    <t>Ф.K2s разд.2 стл.6 стр.4=Ф.K2s разд.2 сумма стл.7-14 стр.4</t>
  </si>
  <si>
    <t>Ф.K2s разд.2 стл.6 стр.5=Ф.K2s разд.2 сумма стл.7-14 стр.5</t>
  </si>
  <si>
    <t>Ф.K2s разд.2 стл.6 стр.6=Ф.K2s разд.2 сумма стл.7-14 стр.6</t>
  </si>
  <si>
    <t>Ф.K2s разд.2 стл.6 стр.7=Ф.K2s разд.2 сумма стл.7-14 стр.7</t>
  </si>
  <si>
    <t>Ф.K2s разд.2 стл.6 стр.8=Ф.K2s разд.2 сумма стл.7-14 стр.8</t>
  </si>
  <si>
    <t>Ф.K2s разд.2 стл.6 стр.9=Ф.K2s разд.2 сумма стл.7-14 стр.9</t>
  </si>
  <si>
    <t>Ф.K2s разд.2 стл.6 стр.10=Ф.K2s разд.2 сумма стл.7-14 стр.10</t>
  </si>
  <si>
    <t>Ф.K2s разд.2 стл.6 стр.11=Ф.K2s разд.2 сумма стл.7-14 стр.11</t>
  </si>
  <si>
    <t>Ф.K2s разд.2 стл.6 стр.12=Ф.K2s разд.2 сумма стл.7-14 стр.12</t>
  </si>
  <si>
    <t>Ф.K2s разд.2 стл.6 стр.13=Ф.K2s разд.2 сумма стл.7-14 стр.13</t>
  </si>
  <si>
    <t>Ф.K2s разд.2 стл.6 стр.14=Ф.K2s разд.2 сумма стл.7-14 стр.14</t>
  </si>
  <si>
    <t>Ф.K2s разд.2 стл.6 стр.15=Ф.K2s разд.2 сумма стл.7-14 стр.15</t>
  </si>
  <si>
    <t>Ф.K2s разд.2 стл.6 стр.16=Ф.K2s разд.2 сумма стл.7-14 стр.16</t>
  </si>
  <si>
    <t>Ф.K2s разд.2 стл.6 стр.17=Ф.K2s разд.2 сумма стл.7-14 стр.17</t>
  </si>
  <si>
    <t>Ф.K2s разд.2 стл.6 стр.18=Ф.K2s разд.2 сумма стл.7-14 стр.18</t>
  </si>
  <si>
    <t>Ф.K2s разд.2 стл.6 стр.19=Ф.K2s разд.2 сумма стл.7-14 стр.19</t>
  </si>
  <si>
    <t>Ф.K2s разд.2 стл.6 стр.20=Ф.K2s разд.2 сумма стл.7-14 стр.20</t>
  </si>
  <si>
    <t>Ф.K2s разд.2 стл.6 стр.21=Ф.K2s разд.2 сумма стл.7-14 стр.21</t>
  </si>
  <si>
    <t>Ф.K2s разд.2 стл.6 стр.22=Ф.K2s разд.2 сумма стл.7-14 стр.22</t>
  </si>
  <si>
    <t>Ф.K2s разд.2 стл.6 стр.23=Ф.K2s разд.2 сумма стл.7-14 стр.23</t>
  </si>
  <si>
    <t>Ф.K2s разд.2 стл.6 стр.24=Ф.K2s разд.2 сумма стл.7-14 стр.24</t>
  </si>
  <si>
    <t>Ф.K2s разд.2 стл.6 стр.25=Ф.K2s разд.2 сумма стл.7-14 стр.25</t>
  </si>
  <si>
    <t>Ф.K2s разд.2 стл.6 стр.26=Ф.K2s разд.2 сумма стл.7-14 стр.26</t>
  </si>
  <si>
    <t>Ф.K2s разд.2 стл.6 стр.27=Ф.K2s разд.2 сумма стл.7-14 стр.27</t>
  </si>
  <si>
    <t>Ф.K2s разд.2 стл.6 стр.28=Ф.K2s разд.2 сумма стл.7-14 стр.28</t>
  </si>
  <si>
    <t>Ф.K2s разд.2 стл.6 стр.29=Ф.K2s разд.2 сумма стл.7-14 стр.29</t>
  </si>
  <si>
    <t>Ф.K2s разд.2 стл.6 стр.30=Ф.K2s разд.2 сумма стл.7-14 стр.30</t>
  </si>
  <si>
    <t>Ф.K2s разд.2 стл.6 стр.31=Ф.K2s разд.2 сумма стл.7-14 стр.31</t>
  </si>
  <si>
    <t>Ф.K2s разд.2 стл.6 стр.32=Ф.K2s разд.2 сумма стл.7-14 стр.32</t>
  </si>
  <si>
    <t>Ф.K2s разд.2 стл.6 стр.33=Ф.K2s разд.2 сумма стл.7-14 стр.33</t>
  </si>
  <si>
    <t>Ф.K2s разд.2 стл.6 стр.34=Ф.K2s разд.2 сумма стл.7-14 стр.34</t>
  </si>
  <si>
    <t>Ф.K2s разд.2 стл.6 стр.35=Ф.K2s разд.2 сумма стл.7-14 стр.35</t>
  </si>
  <si>
    <t>Ф.K2s разд.2 стл.6 стр.36=Ф.K2s разд.2 сумма стл.7-14 стр.36</t>
  </si>
  <si>
    <t>Ф.K2s разд.2 стл.6 стр.37=Ф.K2s разд.2 сумма стл.7-14 стр.37</t>
  </si>
  <si>
    <t>Ф.K2s разд.2 стл.6 стр.38=Ф.K2s разд.2 сумма стл.7-14 стр.38</t>
  </si>
  <si>
    <t>Ф.K2s разд.2 стл.6 стр.39=Ф.K2s разд.2 сумма стл.7-14 стр.39</t>
  </si>
  <si>
    <t>Ф.K2s разд.2 стл.6 стр.40=Ф.K2s разд.2 сумма стл.7-14 стр.40</t>
  </si>
  <si>
    <t>Ф.K2s разд.2 стл.6 стр.41=Ф.K2s разд.2 сумма стл.7-14 стр.41</t>
  </si>
  <si>
    <t>Ф.K2s разд.2 стл.6 стр.42=Ф.K2s разд.2 сумма стл.7-14 стр.42</t>
  </si>
  <si>
    <t>Ф.K2s разд.2 стл.6 стр.43=Ф.K2s разд.2 сумма стл.7-14 стр.43</t>
  </si>
  <si>
    <t>Ф.K2s разд.2 стл.6 стр.44=Ф.K2s разд.2 сумма стл.7-14 стр.44</t>
  </si>
  <si>
    <t>Ф.K2s разд.2 стл.6 стр.45=Ф.K2s разд.2 сумма стл.7-14 стр.45</t>
  </si>
  <si>
    <t>Ф.K2s разд.2 стл.6 стр.46=Ф.K2s разд.2 сумма стл.7-14 стр.46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</si>
  <si>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</si>
  <si>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</si>
  <si>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</si>
  <si>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</si>
  <si>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</si>
  <si>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</si>
  <si>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</si>
  <si>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</si>
  <si>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</si>
  <si>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</si>
  <si>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</si>
  <si>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</si>
  <si>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</si>
  <si>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</si>
  <si>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</si>
  <si>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</si>
  <si>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</si>
  <si>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</si>
  <si>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</si>
  <si>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</si>
  <si>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</si>
  <si>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</si>
  <si>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</si>
  <si>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</si>
  <si>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</si>
  <si>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</si>
  <si>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</si>
  <si>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</si>
  <si>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</si>
  <si>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</si>
  <si>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</si>
  <si>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</si>
  <si>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</si>
  <si>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</si>
  <si>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</si>
  <si>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</si>
  <si>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</si>
  <si>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</si>
  <si>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</si>
  <si>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</si>
  <si>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</si>
  <si>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</si>
  <si>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</si>
  <si>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</si>
  <si>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</si>
  <si>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</si>
  <si>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</si>
  <si>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</si>
  <si>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</si>
  <si>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</si>
  <si>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</si>
  <si>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</si>
  <si>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</si>
  <si>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</si>
  <si>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</si>
  <si>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</si>
  <si>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</si>
  <si>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</si>
  <si>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</si>
  <si>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</si>
  <si>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</si>
  <si>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</si>
  <si>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</si>
  <si>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</si>
  <si>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</si>
  <si>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</si>
  <si>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</si>
  <si>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</si>
  <si>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</si>
  <si>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</si>
  <si>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</si>
  <si>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</si>
  <si>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</si>
  <si>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</si>
  <si>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</si>
  <si>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</si>
  <si>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</si>
  <si>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</si>
  <si>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</si>
  <si>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Первичные:</t>
  </si>
  <si>
    <t>Судебному департаменту при Верховном Суде Российской Федерации</t>
  </si>
  <si>
    <t>Окружные (флотские) военные суды</t>
  </si>
  <si>
    <t>285-289, 292, 293, 292.1</t>
  </si>
  <si>
    <t>(r,w,s,g,v) - в k2 в разд.2 гр.1 &gt;=сумме гр. с 23 по 26 (для всех строк)</t>
  </si>
  <si>
    <t>Ф.K2s разд.2 стл.1 стр.110&gt;=Ф.K2s разд.2 сумма стл.23-26 стр.110</t>
  </si>
  <si>
    <t>Ф.K2s разд.2 стл.1 стр.111&gt;=Ф.K2s разд.2 сумма стл.23-26 стр.111</t>
  </si>
  <si>
    <t>Ф.K2s разд.2 стл.1 стр.112&gt;=Ф.K2s разд.2 сумма стл.23-26 стр.112</t>
  </si>
  <si>
    <t>Ф.K2s разд.2 стл.1 стр.113&gt;=Ф.K2s разд.2 сумма стл.23-26 стр.113</t>
  </si>
  <si>
    <t>Ф.K2s разд.2 стл.1 стр.114&gt;=Ф.K2s разд.2 сумма стл.23-26 стр.114</t>
  </si>
  <si>
    <t>Ф.K2s разд.2 стл.1 стр.115&gt;=Ф.K2s разд.2 сумма стл.23-26 стр.115</t>
  </si>
  <si>
    <t>Ф.K2s разд.2 стл.1 стр.116&gt;=Ф.K2s разд.2 сумма стл.23-26 стр.116</t>
  </si>
  <si>
    <t>Ф.K2s разд.2 стл.1 стр.117&gt;=Ф.K2s разд.2 сумма стл.23-26 стр.117</t>
  </si>
  <si>
    <t>Ф.K2s разд.2 стл.1 стр.118&gt;=Ф.K2s разд.2 сумма стл.23-26 стр.118</t>
  </si>
  <si>
    <t>Ф.K2s разд.2 стл.1 стр.119&gt;=Ф.K2s разд.2 сумма стл.23-26 стр.119</t>
  </si>
  <si>
    <t>Ф.K2s разд.2 стл.1 стр.120&gt;=Ф.K2s разд.2 сумма стл.23-26 стр.120</t>
  </si>
  <si>
    <t>Ф.K2s разд.2 стл.1 стр.121&gt;=Ф.K2s разд.2 сумма стл.23-26 стр.121</t>
  </si>
  <si>
    <t>Ф.K2s разд.2 стл.1 стр.122&gt;=Ф.K2s разд.2 сумма стл.23-26 стр.122</t>
  </si>
  <si>
    <t>Ф.K2s разд.2 стл.1 стр.123&gt;=Ф.K2s разд.2 сумма стл.23-26 стр.123</t>
  </si>
  <si>
    <t>Ф.K2s разд.2 стл.1 стр.124&gt;=Ф.K2s разд.2 сумма стл.23-26 стр.124</t>
  </si>
  <si>
    <t>Ф.K2s разд.2 стл.1 стр.125&gt;=Ф.K2s разд.2 сумма стл.23-26 стр.125</t>
  </si>
  <si>
    <t>Ф.K2s разд.2 стл.1 стр.126&gt;=Ф.K2s разд.2 сумма стл.23-26 стр.126</t>
  </si>
  <si>
    <t>Ф.K2s разд.2 стл.1 стр.127&gt;=Ф.K2s разд.2 сумма стл.23-26 стр.127</t>
  </si>
  <si>
    <t>Ф.K2s разд.2 стл.1 стр.128&gt;=Ф.K2s разд.2 сумма стл.23-26 стр.128</t>
  </si>
  <si>
    <t>Ф.K2s разд.2 стл.1 стр.129&gt;=Ф.K2s разд.2 сумма стл.23-26 стр.129</t>
  </si>
  <si>
    <t>Ф.K2s разд.2 стл.1 стр.130&gt;=Ф.K2s разд.2 сумма стл.23-26 стр.130</t>
  </si>
  <si>
    <t>Ф.K2s разд.2 стл.1 стр.131&gt;=Ф.K2s разд.2 сумма стл.23-26 стр.131</t>
  </si>
  <si>
    <t>Ф.K2s разд.2 стл.1 стр.132&gt;=Ф.K2s разд.2 сумма стл.23-26 стр.132</t>
  </si>
  <si>
    <t>Ф.K2s разд.2 стл.1 стр.133&gt;=Ф.K2s разд.2 сумма стл.23-26 стр.133</t>
  </si>
  <si>
    <t>Ф.K2s разд.2 стл.1 стр.134&gt;=Ф.K2s разд.2 сумма стл.23-26 стр.134</t>
  </si>
  <si>
    <t>Ф.K2s разд.2 стл.1 стр.135&gt;=Ф.K2s разд.2 сумма стл.23-26 стр.135</t>
  </si>
  <si>
    <t>Ф.K2s разд.2 стл.1 стр.136&gt;=Ф.K2s разд.2 сумма стл.23-26 стр.136</t>
  </si>
  <si>
    <t>Ф.K2s разд.2 стл.1 стр.137&gt;=Ф.K2s разд.2 сумма стл.23-26 стр.137</t>
  </si>
  <si>
    <t>Ф.K2s разд.2 стл.1 стр.138&gt;=Ф.K2s разд.2 сумма стл.23-26 стр.138</t>
  </si>
  <si>
    <t>Ф.K2s разд.2 стл.1 стр.139&gt;=Ф.K2s разд.2 сумма стл.23-26 стр.139</t>
  </si>
  <si>
    <t>Ф.K2s разд.2 стл.1 стр.140&gt;=Ф.K2s разд.2 сумма стл.23-26 стр.140</t>
  </si>
  <si>
    <t>Ф.K2s разд.2 стл.1 стр.141&gt;=Ф.K2s разд.2 сумма стл.23-26 стр.141</t>
  </si>
  <si>
    <t>Ф.K2s разд.2 стл.1 стр.142&gt;=Ф.K2s разд.2 сумма стл.23-26 стр.142</t>
  </si>
  <si>
    <t>Ф.K2s разд.2 стл.1 стр.143&gt;=Ф.K2s разд.2 сумма стл.23-26 стр.143</t>
  </si>
  <si>
    <t>Ф.K2s разд.2 стл.1 стр.144&gt;=Ф.K2s разд.2 сумма стл.23-26 стр.144</t>
  </si>
  <si>
    <t>(r,w,s,g,v) - в k2 в разд.2 гр.43 д.б. &lt;= гр.42 (для всех строк)</t>
  </si>
  <si>
    <t>Ф.K2s разд.2 стл.43 стр.110&lt;=Ф.K2s разд.2 стл.42 стр.110</t>
  </si>
  <si>
    <t>Ф.K2s разд.2 стл.43 стр.111&lt;=Ф.K2s разд.2 стл.42 стр.111</t>
  </si>
  <si>
    <t>Ф.K2s разд.2 стл.43 стр.112&lt;=Ф.K2s разд.2 стл.42 стр.112</t>
  </si>
  <si>
    <t>Ф.K2s разд.2 стл.43 стр.113&lt;=Ф.K2s разд.2 стл.42 стр.113</t>
  </si>
  <si>
    <t>Ф.K2s разд.2 стл.43 стр.114&lt;=Ф.K2s разд.2 стл.42 стр.114</t>
  </si>
  <si>
    <t>Ф.K2s разд.2 стл.43 стр.115&lt;=Ф.K2s разд.2 стл.42 стр.115</t>
  </si>
  <si>
    <t>Ф.K2s разд.2 стл.43 стр.116&lt;=Ф.K2s разд.2 стл.42 стр.116</t>
  </si>
  <si>
    <t>Ф.K2s разд.2 стл.43 стр.117&lt;=Ф.K2s разд.2 стл.42 стр.117</t>
  </si>
  <si>
    <t>Ф.K2s разд.2 стл.43 стр.118&lt;=Ф.K2s разд.2 стл.42 стр.118</t>
  </si>
  <si>
    <t>Ф.K2s разд.2 стл.43 стр.119&lt;=Ф.K2s разд.2 стл.42 стр.119</t>
  </si>
  <si>
    <t>Ф.K2s разд.2 стл.43 стр.120&lt;=Ф.K2s разд.2 стл.42 стр.120</t>
  </si>
  <si>
    <t>Ф.K2s разд.2 стл.43 стр.121&lt;=Ф.K2s разд.2 стл.42 стр.121</t>
  </si>
  <si>
    <t>Ф.K2s разд.2 стл.43 стр.122&lt;=Ф.K2s разд.2 стл.42 стр.122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</si>
  <si>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</si>
  <si>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</si>
  <si>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</si>
  <si>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</si>
  <si>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</si>
  <si>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</si>
  <si>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</si>
  <si>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</si>
  <si>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</si>
  <si>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</si>
  <si>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</si>
  <si>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</si>
  <si>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</si>
  <si>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</si>
  <si>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</si>
  <si>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</si>
  <si>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1 марта и 30 августа</t>
  </si>
  <si>
    <t>Форма № 11-а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</si>
  <si>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</si>
  <si>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</si>
  <si>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</si>
  <si>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</si>
  <si>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</si>
  <si>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Промышленность: топливно-энергетический комплекс</t>
  </si>
  <si>
    <t>Промышленность: иные добывающие отрасли</t>
  </si>
  <si>
    <t>Легкая промышленность</t>
  </si>
  <si>
    <t>Пищевая промышленность</t>
  </si>
  <si>
    <t>Иные обрабатывающие отрасли промышленности</t>
  </si>
  <si>
    <t>Автомобильный транспорт</t>
  </si>
  <si>
    <t>Городской электрический транспорт</t>
  </si>
  <si>
    <t>Железнодорожный транспорт</t>
  </si>
  <si>
    <t>Морской транспорт</t>
  </si>
  <si>
    <t>Речной транспорт</t>
  </si>
  <si>
    <t>Воздушный транспорт</t>
  </si>
  <si>
    <t>Связь</t>
  </si>
  <si>
    <t>Строительство</t>
  </si>
  <si>
    <t>Лесное хозяйство</t>
  </si>
  <si>
    <t>Водное хозяйство</t>
  </si>
  <si>
    <t>Финансы, кредит, страхование</t>
  </si>
  <si>
    <t>Материально-техническое снабжение и сбыт</t>
  </si>
  <si>
    <t>Жилищно-коммунальное хозяйство</t>
  </si>
  <si>
    <t>Служба быта</t>
  </si>
  <si>
    <t>Здравоохранение, соцобеспечение</t>
  </si>
  <si>
    <t>Культура</t>
  </si>
  <si>
    <t>Образование</t>
  </si>
  <si>
    <t>Спорт, физкультура, туризм</t>
  </si>
  <si>
    <t>Правоохранительные органы</t>
  </si>
  <si>
    <t>Суды, учреждения и органы юстиции</t>
  </si>
  <si>
    <t>Преступления, не связанные с конкретной отраслью</t>
  </si>
  <si>
    <t>ИТОГО (сумма граф 1-30)</t>
  </si>
  <si>
    <t>в т.ч. частные предприниматели</t>
  </si>
  <si>
    <t>А</t>
  </si>
  <si>
    <t>Б</t>
  </si>
  <si>
    <t>Хищения</t>
  </si>
  <si>
    <t>158-162, 164</t>
  </si>
  <si>
    <t>в т.ч. совершены работником данного предприятия, учреждения, организации</t>
  </si>
  <si>
    <t>из них: руководителями</t>
  </si>
  <si>
    <t>должностными лицами</t>
  </si>
  <si>
    <t>недолжностными лицами с материальной ответственностью</t>
  </si>
  <si>
    <t>Вымогательство</t>
  </si>
  <si>
    <t>Другие преступления против собственности</t>
  </si>
  <si>
    <t>165-168</t>
  </si>
  <si>
    <t>Уклонение от уплаты налогов</t>
  </si>
  <si>
    <t>198-199, 199.1, 199.2</t>
  </si>
  <si>
    <t>в т.ч. совершены руководителями</t>
  </si>
  <si>
    <t>Злоупотребление полномочиями</t>
  </si>
  <si>
    <t>Коммерческий подкуп</t>
  </si>
  <si>
    <t>Нарушение правил охраны труда и безопасного производства работ</t>
  </si>
  <si>
    <t>Нарушения правил безопасности движения и эксплуатации транспорта</t>
  </si>
  <si>
    <t>263, 264, 266</t>
  </si>
  <si>
    <t>дата составления отчета</t>
  </si>
  <si>
    <t>Cтатус</t>
  </si>
  <si>
    <t>Код формулы</t>
  </si>
  <si>
    <t>Формула</t>
  </si>
  <si>
    <t>Описание формулы</t>
  </si>
  <si>
    <t>Текущая дата печати:</t>
  </si>
  <si>
    <t>Код:</t>
  </si>
  <si>
    <t>Сельское хозяйства: фермерские хозяйства</t>
  </si>
  <si>
    <t xml:space="preserve">Наименование получателя  </t>
  </si>
  <si>
    <t>Другие отрасли, в т.ч. воен. ведомства</t>
  </si>
  <si>
    <t>Получение  взятки</t>
  </si>
  <si>
    <t>Дача взятки</t>
  </si>
  <si>
    <t>Пособничество во взяточничестве</t>
  </si>
  <si>
    <t>291.1</t>
  </si>
  <si>
    <t>Другие преступления против государственной и муниципальной службы</t>
  </si>
  <si>
    <t>143,
 215-219 (искл. 
215.1, 2, 3)</t>
  </si>
  <si>
    <t>143, 215-219 (искл. 
215.1, 2, 3)</t>
  </si>
  <si>
    <t xml:space="preserve">ВСЕГО совершены руководителями (владельцами) предприятий, учреждений, организаций </t>
  </si>
  <si>
    <t>по всем составам УК РФ</t>
  </si>
  <si>
    <t xml:space="preserve">ВСЕГО совершены должностными лицами </t>
  </si>
  <si>
    <t xml:space="preserve">ВСЕГО совершены не должностными лицами с материальной ответственностью </t>
  </si>
  <si>
    <t>Областной и равный ему суд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</si>
  <si>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</si>
  <si>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</si>
  <si>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</si>
  <si>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</si>
  <si>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</si>
  <si>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</si>
  <si>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Ф.K2s разд.1 стл.6 стр.25&gt;=Ф.K2s разд.1 стл.6 стр.26</t>
  </si>
  <si>
    <t>Ф.K2s разд.1 стл.7 стр.25&gt;=Ф.K2s разд.1 стл.7 стр.26</t>
  </si>
  <si>
    <t>Ф.K2s разд.1 стл.8 стр.25&gt;=Ф.K2s разд.1 стл.8 стр.26</t>
  </si>
  <si>
    <t>Ф.K2s разд.1 стл.9 стр.25&gt;=Ф.K2s разд.1 стл.9 стр.26</t>
  </si>
  <si>
    <t>Ф.K2s разд.1 стл.10 стр.25&gt;=Ф.K2s разд.1 стл.10 стр.26</t>
  </si>
  <si>
    <t>Ф.K2s разд.1 стл.11 стр.25&gt;=Ф.K2s разд.1 стл.11 стр.26</t>
  </si>
  <si>
    <t>Ф.K2s разд.1 стл.12 стр.25&gt;=Ф.K2s разд.1 стл.12 стр.26</t>
  </si>
  <si>
    <t>Ф.K2s разд.1 стл.13 стр.25&gt;=Ф.K2s разд.1 стл.13 стр.26</t>
  </si>
  <si>
    <t>Ф.K2s разд.1 стл.14 стр.25&gt;=Ф.K2s разд.1 стл.14 стр.26</t>
  </si>
  <si>
    <t>Ф.K2s разд.1 стл.15 стр.25&gt;=Ф.K2s разд.1 стл.15 стр.26</t>
  </si>
  <si>
    <t>Ф.K2s разд.1 стл.16 стр.25&gt;=Ф.K2s разд.1 стл.16 стр.26</t>
  </si>
  <si>
    <t>Ф.K2s разд.1 стл.17 стр.25&gt;=Ф.K2s разд.1 стл.17 стр.26</t>
  </si>
  <si>
    <t>Ф.K2s разд.1 стл.18 стр.25&gt;=Ф.K2s разд.1 стл.18 стр.26</t>
  </si>
  <si>
    <t>Ф.K2s разд.1 стл.19 стр.25&gt;=Ф.K2s разд.1 стл.19 стр.26</t>
  </si>
  <si>
    <t>Ф.K2s разд.1 стл.20 стр.25&gt;=Ф.K2s разд.1 стл.20 стр.26</t>
  </si>
  <si>
    <t>Ф.K2s разд.1 стл.21 стр.25&gt;=Ф.K2s разд.1 стл.21 стр.26</t>
  </si>
  <si>
    <t>Ф.K2s разд.1 стл.22 стр.25&gt;=Ф.K2s разд.1 стл.22 стр.26</t>
  </si>
  <si>
    <t>Ф.K2s разд.1 стл.23 стр.25&gt;=Ф.K2s разд.1 стл.23 стр.26</t>
  </si>
  <si>
    <t>Ф.K2s разд.1 стл.24 стр.25&gt;=Ф.K2s разд.1 стл.24 стр.26</t>
  </si>
  <si>
    <t>Ф.K2s разд.1 стл.25 стр.25&gt;=Ф.K2s разд.1 стл.25 стр.26</t>
  </si>
  <si>
    <t>Ф.K2s разд.1 стл.26 стр.25&gt;=Ф.K2s разд.1 стл.26 стр.26</t>
  </si>
  <si>
    <t>Ф.K2s разд.1 стл.27 стр.25&gt;=Ф.K2s разд.1 стл.27 стр.26</t>
  </si>
  <si>
    <t>Ф.K2s разд.1 стл.28 стр.25&gt;=Ф.K2s разд.1 стл.28 стр.26</t>
  </si>
  <si>
    <t>Ф.K2s разд.1 стл.29 стр.25&gt;=Ф.K2s разд.1 стл.29 стр.26</t>
  </si>
  <si>
    <t>Ф.K2s разд.1 стл.30 стр.25&gt;=Ф.K2s разд.1 стл.30 стр.26</t>
  </si>
  <si>
    <t>Ф.K2s разд.1 стл.31 стр.25&gt;=Ф.K2s разд.1 стл.31 стр.26</t>
  </si>
  <si>
    <t>Ф.K2s разд.1 стл.32 стр.25&gt;=Ф.K2s разд.1 стл.32 стр.26</t>
  </si>
  <si>
    <t>Ф.K2s разд.1 стл.1 стр.17&gt;=Ф.K2s разд.1 стл.1 стр.18</t>
  </si>
  <si>
    <t>Ф.K2s разд.1 стл.2 стр.17&gt;=Ф.K2s разд.1 стл.2 стр.18</t>
  </si>
  <si>
    <t>Ф.K2s разд.1 стл.3 стр.17&gt;=Ф.K2s разд.1 стл.3 стр.18</t>
  </si>
  <si>
    <t>Ф.K2s разд.1 стл.4 стр.17&gt;=Ф.K2s разд.1 стл.4 стр.18</t>
  </si>
  <si>
    <t>Ф.K2s разд.1 стл.5 стр.17&gt;=Ф.K2s разд.1 стл.5 стр.18</t>
  </si>
  <si>
    <t>Ф.K2s разд.1 стл.6 стр.17&gt;=Ф.K2s разд.1 стл.6 стр.18</t>
  </si>
  <si>
    <t>Ф.K2s разд.1 стл.7 стр.17&gt;=Ф.K2s разд.1 стл.7 стр.18</t>
  </si>
  <si>
    <t>Ф.K2s разд.1 стл.8 стр.17&gt;=Ф.K2s разд.1 стл.8 стр.18</t>
  </si>
  <si>
    <t>Ф.K2s разд.1 стл.9 стр.17&gt;=Ф.K2s разд.1 стл.9 стр.18</t>
  </si>
  <si>
    <t>Ф.K2s разд.1 стл.10 стр.17&gt;=Ф.K2s разд.1 стл.10 стр.18</t>
  </si>
  <si>
    <t>Ф.K2s разд.1 стл.11 стр.17&gt;=Ф.K2s разд.1 стл.11 стр.18</t>
  </si>
  <si>
    <t>Ф.K2s разд.1 стл.12 стр.17&gt;=Ф.K2s разд.1 стл.12 стр.18</t>
  </si>
  <si>
    <t>Ф.K2s разд.1 стл.13 стр.17&gt;=Ф.K2s разд.1 стл.13 стр.18</t>
  </si>
  <si>
    <t>Ф.K2s разд.1 стл.14 стр.17&gt;=Ф.K2s разд.1 стл.14 стр.18</t>
  </si>
  <si>
    <t>Ф.K2s разд.1 стл.15 стр.17&gt;=Ф.K2s разд.1 стл.15 стр.18</t>
  </si>
  <si>
    <t>Ф.K2s разд.1 стл.16 стр.17&gt;=Ф.K2s разд.1 стл.16 стр.18</t>
  </si>
  <si>
    <t>Ф.K2s разд.2 стл.1 стр.1=Ф.K2s разд.2 стл.6 стр.1+Ф.K2s разд.2 сумма стл.15-22 стр.1</t>
  </si>
  <si>
    <t>Ф.K2s разд.1 стл.32 стр.1&lt;=Ф.K2s разд.1 стл.31 стр.1</t>
  </si>
  <si>
    <t>Ф.K2s разд.1 стл.32 стр.2&lt;=Ф.K2s разд.1 стл.31 стр.2</t>
  </si>
  <si>
    <t>Ф.K2s разд.1 стл.32 стр.3&lt;=Ф.K2s разд.1 стл.31 стр.3</t>
  </si>
  <si>
    <t>Ф.K2s разд.1 стл.32 стр.4&lt;=Ф.K2s разд.1 стл.31 стр.4</t>
  </si>
  <si>
    <t>Ф.K2s разд.1 стл.32 стр.5&lt;=Ф.K2s разд.1 стл.31 стр.5</t>
  </si>
  <si>
    <t>Ф.K2s разд.1 стл.32 стр.6&lt;=Ф.K2s разд.1 стл.31 стр.6</t>
  </si>
  <si>
    <t>Ф.K2s разд.1 стл.32 стр.7&lt;=Ф.K2s разд.1 стл.31 стр.7</t>
  </si>
  <si>
    <t>Ф.K2s разд.1 стл.32 стр.8&lt;=Ф.K2s разд.1 стл.31 стр.8</t>
  </si>
  <si>
    <t>Ф.K2s разд.1 стл.32 стр.9&lt;=Ф.K2s разд.1 стл.31 стр.9</t>
  </si>
  <si>
    <t>Ф.K2s разд.1 стл.32 стр.10&lt;=Ф.K2s разд.1 стл.31 стр.10</t>
  </si>
  <si>
    <t>Ф.K2s разд.1 стл.32 стр.11&lt;=Ф.K2s разд.1 стл.31 стр.11</t>
  </si>
  <si>
    <t>Ф.K2s разд.1 стл.32 стр.12&lt;=Ф.K2s разд.1 стл.31 стр.12</t>
  </si>
  <si>
    <t>Ф.K2s разд.1 стл.32 стр.13&lt;=Ф.K2s разд.1 стл.31 стр.13</t>
  </si>
  <si>
    <t>Ф.K2s разд.1 стл.32 стр.14&lt;=Ф.K2s разд.1 стл.31 стр.14</t>
  </si>
  <si>
    <t>Ф.K2s разд.1 стл.32 стр.15&lt;=Ф.K2s разд.1 стл.31 стр.15</t>
  </si>
  <si>
    <t>Ф.K2s разд.1 стл.32 стр.16&lt;=Ф.K2s разд.1 стл.31 стр.16</t>
  </si>
  <si>
    <t>Ф.K2s разд.1 стл.32 стр.17&lt;=Ф.K2s разд.1 стл.31 стр.17</t>
  </si>
  <si>
    <t>Ф.K2s разд.1 стл.32 стр.18&lt;=Ф.K2s разд.1 стл.31 стр.18</t>
  </si>
  <si>
    <t>Ф.K2s разд.1 стл.32 стр.19&lt;=Ф.K2s разд.1 стл.31 стр.19</t>
  </si>
  <si>
    <t>Ф.K2s разд.1 стл.32 стр.20&lt;=Ф.K2s разд.1 стл.31 стр.20</t>
  </si>
  <si>
    <t>Ф.K2s разд.1 стл.32 стр.21&lt;=Ф.K2s разд.1 стл.31 стр.21</t>
  </si>
  <si>
    <t>Ф.K2s разд.1 стл.32 стр.22&lt;=Ф.K2s разд.1 стл.31 стр.22</t>
  </si>
  <si>
    <t>Ф.K2s разд.1 стл.32 стр.23&lt;=Ф.K2s разд.1 стл.31 стр.23</t>
  </si>
  <si>
    <t>Ф.K2s разд.1 стл.32 стр.24&lt;=Ф.K2s разд.1 стл.31 стр.24</t>
  </si>
  <si>
    <t>Ф.K2s разд.1 стл.32 стр.25&lt;=Ф.K2s разд.1 стл.31 стр.25</t>
  </si>
  <si>
    <t>Ф.K2s разд.1 стл.32 стр.26&lt;=Ф.K2s разд.1 стл.31 стр.26</t>
  </si>
  <si>
    <t>Ф.K2s разд.1 стл.32 стр.27&lt;=Ф.K2s разд.1 стл.31 стр.27</t>
  </si>
  <si>
    <t>Ф.K2s разд.1 стл.32 стр.28&lt;=Ф.K2s разд.1 стл.31 стр.28</t>
  </si>
  <si>
    <t>Ф.K2s разд.1 стл.32 стр.29&lt;=Ф.K2s разд.1 стл.31 стр.29</t>
  </si>
  <si>
    <t>Ф.K2s разд.1 стл.32 стр.30&lt;=Ф.K2s разд.1 стл.31 стр.30</t>
  </si>
  <si>
    <t>Ф.K2s разд.1 стл.31 стр.1=Ф.K2s разд.1 сумма стл.1-30 стр.1</t>
  </si>
  <si>
    <t>Ф.K2s разд.1 стл.31 стр.2=Ф.K2s разд.1 сумма стл.1-30 стр.2</t>
  </si>
  <si>
    <t>Ф.K2s разд.1 стл.31 стр.3=Ф.K2s разд.1 сумма стл.1-30 стр.3</t>
  </si>
  <si>
    <t>Ф.K2s разд.1 стл.31 стр.4=Ф.K2s разд.1 сумма стл.1-30 стр.4</t>
  </si>
  <si>
    <t>Ф.K2s разд.1 стл.31 стр.5=Ф.K2s разд.1 сумма стл.1-30 стр.5</t>
  </si>
  <si>
    <t>Ф.K2s разд.1 стл.31 стр.6=Ф.K2s разд.1 сумма стл.1-30 стр.6</t>
  </si>
  <si>
    <t>Ф.K2s разд.1 стл.31 стр.7=Ф.K2s разд.1 сумма стл.1-30 стр.7</t>
  </si>
  <si>
    <t>Ф.K2s разд.1 стл.31 стр.8=Ф.K2s разд.1 сумма стл.1-30 стр.8</t>
  </si>
  <si>
    <t>Ф.K2s разд.1 стл.31 стр.9=Ф.K2s разд.1 сумма стл.1-30 стр.9</t>
  </si>
  <si>
    <t>Ф.K2s разд.1 стл.31 стр.10=Ф.K2s разд.1 сумма стл.1-30 стр.10</t>
  </si>
  <si>
    <t>Ф.K2s разд.1 стл.31 стр.11=Ф.K2s разд.1 сумма стл.1-30 стр.11</t>
  </si>
  <si>
    <t>Ф.K2s разд.1 стл.31 стр.12=Ф.K2s разд.1 сумма стл.1-30 стр.12</t>
  </si>
  <si>
    <t>Ф.K2s разд.1 стл.31 стр.13=Ф.K2s разд.1 сумма стл.1-30 стр.13</t>
  </si>
  <si>
    <t>Ф.K2s разд.1 стл.31 стр.14=Ф.K2s разд.1 сумма стл.1-30 стр.14</t>
  </si>
  <si>
    <t>Ф.K2s разд.1 стл.31 стр.15=Ф.K2s разд.1 сумма стл.1-30 стр.15</t>
  </si>
  <si>
    <t>Ф.K2s разд.1 стл.31 стр.16=Ф.K2s разд.1 сумма стл.1-30 стр.16</t>
  </si>
  <si>
    <t>Ф.K2s разд.1 стл.31 стр.17=Ф.K2s разд.1 сумма стл.1-30 стр.17</t>
  </si>
  <si>
    <t>Ф.K2s разд.1 стл.31 стр.18=Ф.K2s разд.1 сумма стл.1-30 стр.18</t>
  </si>
  <si>
    <t>Ф.K2s разд.1 стл.31 стр.19=Ф.K2s разд.1 сумма стл.1-30 стр.19</t>
  </si>
  <si>
    <t>Ф.K2s разд.1 стл.31 стр.20=Ф.K2s разд.1 сумма стл.1-30 стр.20</t>
  </si>
  <si>
    <t>Ф.K2s разд.1 стл.31 стр.21=Ф.K2s разд.1 сумма стл.1-30 стр.21</t>
  </si>
  <si>
    <t>Ф.K2s разд.1 стл.31 стр.22=Ф.K2s разд.1 сумма стл.1-30 стр.22</t>
  </si>
  <si>
    <t>Ф.K2s разд.1 стл.31 стр.23=Ф.K2s разд.1 сумма стл.1-30 стр.23</t>
  </si>
  <si>
    <t>Ф.K2s разд.1 стл.31 стр.24=Ф.K2s разд.1 сумма стл.1-30 стр.24</t>
  </si>
  <si>
    <t>Ф.K2s разд.1 стл.31 стр.25=Ф.K2s разд.1 сумма стл.1-30 стр.25</t>
  </si>
  <si>
    <t>Ф.K2s разд.1 стл.31 стр.26=Ф.K2s разд.1 сумма стл.1-30 стр.26</t>
  </si>
  <si>
    <t>Ф.K2s разд.1 стл.31 стр.27=Ф.K2s разд.1 сумма стл.1-30 стр.27</t>
  </si>
  <si>
    <t>Ф.K2s разд.1 стл.31 стр.28=Ф.K2s разд.1 сумма стл.1-30 стр.28</t>
  </si>
  <si>
    <t>Ф.K2s разд.1 стл.31 стр.29=Ф.K2s разд.1 сумма стл.1-30 стр.29</t>
  </si>
  <si>
    <t>Ф.K2s разд.1 стл.31 стр.30=Ф.K2s разд.1 сумма стл.1-30 стр.30</t>
  </si>
  <si>
    <t>Ф.K2s разд.1 стл.4 стр.23&gt;=Ф.K2s разд.1 стл.4 стр.24</t>
  </si>
  <si>
    <t>Ф.K2s разд.1 стл.5 стр.23&gt;=Ф.K2s разд.1 стл.5 стр.24</t>
  </si>
  <si>
    <t>Ф.K2s разд.1 стл.6 стр.23&gt;=Ф.K2s разд.1 стл.6 стр.24</t>
  </si>
  <si>
    <t>Ф.K2s разд.1 стл.1 стр.25&gt;=Ф.K2s разд.1 стл.1 стр.26</t>
  </si>
  <si>
    <t>Ф.K2s разд.1 стл.2 стр.25&gt;=Ф.K2s разд.1 стл.2 стр.26</t>
  </si>
  <si>
    <t>Ф.K2s разд.1 стл.3 стр.25&gt;=Ф.K2s разд.1 стл.3 стр.26</t>
  </si>
  <si>
    <t>Ф.K2s разд.1 стл.4 стр.25&gt;=Ф.K2s разд.1 стл.4 стр.26</t>
  </si>
  <si>
    <t>Ф.K2s разд.1 стл.5 стр.25&gt;=Ф.K2s разд.1 стл.5 стр.26</t>
  </si>
  <si>
    <t>Ф.K2s разд.1 стл.18 стр.9&gt;=Ф.K2s разд.1 стл.18 стр.10</t>
  </si>
  <si>
    <t>Ф.K2s разд.1 стл.19 стр.9&gt;=Ф.K2s разд.1 стл.19 стр.10</t>
  </si>
  <si>
    <t>Ф.K2s разд.1 стл.20 стр.9&gt;=Ф.K2s разд.1 стл.20 стр.10</t>
  </si>
  <si>
    <t>Ф.K2s разд.1 стл.21 стр.9&gt;=Ф.K2s разд.1 стл.21 стр.10</t>
  </si>
  <si>
    <t>Ф.K2s разд.1 стл.22 стр.9&gt;=Ф.K2s разд.1 стл.22 стр.10</t>
  </si>
  <si>
    <t>Ф.K2s разд.1 стл.23 стр.9&gt;=Ф.K2s разд.1 стл.23 стр.10</t>
  </si>
  <si>
    <t>Ф.K2s разд.1 стл.24 стр.9&gt;=Ф.K2s разд.1 стл.24 стр.10</t>
  </si>
  <si>
    <t>Ф.K2s разд.1 стл.25 стр.9&gt;=Ф.K2s разд.1 стл.25 стр.10</t>
  </si>
  <si>
    <t>Ф.K2s разд.1 стл.26 стр.9&gt;=Ф.K2s разд.1 стл.26 стр.10</t>
  </si>
  <si>
    <t>Ф.K2s разд.1 стл.27 стр.9&gt;=Ф.K2s разд.1 стл.27 стр.10</t>
  </si>
  <si>
    <t>Ф.K2s разд.1 стл.28 стр.9&gt;=Ф.K2s разд.1 стл.28 стр.10</t>
  </si>
  <si>
    <t>Ф.K2s разд.1 стл.29 стр.9&gt;=Ф.K2s разд.1 стл.29 стр.10</t>
  </si>
  <si>
    <t>Ф.K2s разд.1 стл.30 стр.9&gt;=Ф.K2s разд.1 стл.30 стр.10</t>
  </si>
  <si>
    <t>Ф.K2s разд.1 стл.31 стр.9&gt;=Ф.K2s разд.1 стл.31 стр.10</t>
  </si>
  <si>
    <t>Ф.K2s разд.1 стл.32 стр.9&gt;=Ф.K2s разд.1 стл.32 стр.10</t>
  </si>
  <si>
    <t>Ф.K2s разд.1 стл.1 стр.7&gt;=Ф.K2s разд.1 стл.1 стр.8</t>
  </si>
  <si>
    <t>Ф.K2s разд.1 стл.2 стр.7&gt;=Ф.K2s разд.1 стл.2 стр.8</t>
  </si>
  <si>
    <t>Ф.K2s разд.1 стл.3 стр.7&gt;=Ф.K2s разд.1 стл.3 стр.8</t>
  </si>
  <si>
    <t>Ф.K2s разд.1 стл.4 стр.7&gt;=Ф.K2s разд.1 стл.4 стр.8</t>
  </si>
  <si>
    <t>Ф.K2s разд.1 стл.5 стр.7&gt;=Ф.K2s разд.1 стл.5 стр.8</t>
  </si>
  <si>
    <t>Ф.K2s разд.1 стл.6 стр.7&gt;=Ф.K2s разд.1 стл.6 стр.8</t>
  </si>
  <si>
    <t>Ф.K2s разд.1 стл.7 стр.7&gt;=Ф.K2s разд.1 стл.7 стр.8</t>
  </si>
  <si>
    <t>Ф.K2s разд.1 стл.8 стр.7&gt;=Ф.K2s разд.1 стл.8 стр.8</t>
  </si>
  <si>
    <t>Ф.K2s разд.1 стл.9 стр.7&gt;=Ф.K2s разд.1 стл.9 стр.8</t>
  </si>
  <si>
    <t>Ф.K2s разд.1 стл.10 стр.7&gt;=Ф.K2s разд.1 стл.10 стр.8</t>
  </si>
  <si>
    <t>Ф.K2s разд.1 стл.11 стр.7&gt;=Ф.K2s разд.1 стл.11 стр.8</t>
  </si>
  <si>
    <t>Ф.K2s разд.1 стл.12 стр.7&gt;=Ф.K2s разд.1 стл.12 стр.8</t>
  </si>
  <si>
    <t>Ф.K2s разд.1 стл.13 стр.7&gt;=Ф.K2s разд.1 стл.13 стр.8</t>
  </si>
  <si>
    <t>Ф.K2s разд.1 стл.14 стр.7&gt;=Ф.K2s разд.1 стл.14 стр.8</t>
  </si>
  <si>
    <t>Ф.K2s разд.1 стл.15 стр.7&gt;=Ф.K2s разд.1 стл.15 стр.8</t>
  </si>
  <si>
    <t>Ф.K2s разд.1 стл.16 стр.7&gt;=Ф.K2s разд.1 стл.16 стр.8</t>
  </si>
  <si>
    <t>Ф.K2s разд.1 стл.17 стр.7&gt;=Ф.K2s разд.1 стл.17 стр.8</t>
  </si>
  <si>
    <t>Ф.K2s разд.1 стл.18 стр.7&gt;=Ф.K2s разд.1 стл.18 стр.8</t>
  </si>
  <si>
    <t>Ф.K2s разд.1 стл.19 стр.7&gt;=Ф.K2s разд.1 стл.19 стр.8</t>
  </si>
  <si>
    <t>Ф.K2s разд.1 стл.20 стр.7&gt;=Ф.K2s разд.1 стл.20 стр.8</t>
  </si>
  <si>
    <t>Ф.K2s разд.1 стл.21 стр.7&gt;=Ф.K2s разд.1 стл.21 стр.8</t>
  </si>
  <si>
    <t>Ф.K2s разд.1 стл.22 стр.7&gt;=Ф.K2s разд.1 стл.22 стр.8</t>
  </si>
  <si>
    <t>Ф.K2s разд.1 стл.23 стр.7&gt;=Ф.K2s разд.1 стл.23 стр.8</t>
  </si>
  <si>
    <t>Ф.K2s разд.1 стл.24 стр.7&gt;=Ф.K2s разд.1 стл.24 стр.8</t>
  </si>
  <si>
    <t>Ф.K2s разд.1 стл.25 стр.7&gt;=Ф.K2s разд.1 стл.25 стр.8</t>
  </si>
  <si>
    <t>Ф.K2s разд.1 стл.26 стр.7&gt;=Ф.K2s разд.1 стл.26 стр.8</t>
  </si>
  <si>
    <t>Ф.K2s разд.1 стл.27 стр.7&gt;=Ф.K2s разд.1 стл.27 стр.8</t>
  </si>
  <si>
    <t>Ф.K2s разд.1 стл.28 стр.7&gt;=Ф.K2s разд.1 стл.28 стр.8</t>
  </si>
  <si>
    <t>Ф.K2s разд.1 стл.29 стр.7&gt;=Ф.K2s разд.1 стл.29 стр.8</t>
  </si>
  <si>
    <t>Ф.K2s разд.1 стл.30 стр.7&gt;=Ф.K2s разд.1 стл.30 стр.8</t>
  </si>
  <si>
    <t>Ф.K2s разд.1 стл.31 стр.7&gt;=Ф.K2s разд.1 стл.31 стр.8</t>
  </si>
  <si>
    <t>Ф.K2s разд.1 стл.32 стр.7&gt;=Ф.K2s разд.1 стл.32 стр.8</t>
  </si>
  <si>
    <t>Ф.K2s разд.1 стл.1 стр.2&gt;=Ф.K2s разд.1 стл.1 сумма стр.3-5</t>
  </si>
  <si>
    <t>Ф.K2s разд.1 стл.2 стр.2&gt;=Ф.K2s разд.1 стл.2 сумма стр.3-5</t>
  </si>
  <si>
    <t>Ф.K2s разд.1 стл.3 стр.2&gt;=Ф.K2s разд.1 стл.3 сумма стр.3-5</t>
  </si>
  <si>
    <t>Ф.K2s разд.1 стл.4 стр.2&gt;=Ф.K2s разд.1 стл.4 сумма стр.3-5</t>
  </si>
  <si>
    <t>Ф.K2s разд.1 стл.5 стр.2&gt;=Ф.K2s разд.1 стл.5 сумма стр.3-5</t>
  </si>
  <si>
    <t>Ф.K2s разд.1 стл.6 стр.2&gt;=Ф.K2s разд.1 стл.6 сумма стр.3-5</t>
  </si>
  <si>
    <t>Ф.K2s разд.1 стл.7 стр.2&gt;=Ф.K2s разд.1 стл.7 сумма стр.3-5</t>
  </si>
  <si>
    <t>Ф.K2s разд.1 стл.8 стр.2&gt;=Ф.K2s разд.1 стл.8 сумма стр.3-5</t>
  </si>
  <si>
    <t>Ф.K2s разд.1 стл.9 стр.2&gt;=Ф.K2s разд.1 стл.9 сумма стр.3-5</t>
  </si>
  <si>
    <t>Ф.K2s разд.1 стл.10 стр.2&gt;=Ф.K2s разд.1 стл.10 сумма стр.3-5</t>
  </si>
  <si>
    <t>Ф.K2s разд.1 стл.11 стр.2&gt;=Ф.K2s разд.1 стл.11 сумма стр.3-5</t>
  </si>
  <si>
    <t>Ф.K2s разд.1 стл.12 стр.2&gt;=Ф.K2s разд.1 стл.12 сумма стр.3-5</t>
  </si>
  <si>
    <t>Ф.K2s разд.1 стл.13 стр.2&gt;=Ф.K2s разд.1 стл.13 сумма стр.3-5</t>
  </si>
  <si>
    <t>Ф.K2s разд.1 стл.14 стр.2&gt;=Ф.K2s разд.1 стл.14 сумма стр.3-5</t>
  </si>
  <si>
    <t>Ф.K2s разд.1 стл.15 стр.2&gt;=Ф.K2s разд.1 стл.15 сумма стр.3-5</t>
  </si>
  <si>
    <t>Ф.K2s разд.1 стл.16 стр.2&gt;=Ф.K2s разд.1 стл.16 сумма стр.3-5</t>
  </si>
  <si>
    <t>Ф.K2s разд.1 стл.17 стр.2&gt;=Ф.K2s разд.1 стл.17 сумма стр.3-5</t>
  </si>
  <si>
    <t>Ф.K2s разд.1 стл.18 стр.2&gt;=Ф.K2s разд.1 стл.18 сумма стр.3-5</t>
  </si>
  <si>
    <t>Ф.K2s разд.1 стл.19 стр.2&gt;=Ф.K2s разд.1 стл.19 сумма стр.3-5</t>
  </si>
  <si>
    <t>Ф.K2s разд.1 стл.20 стр.2&gt;=Ф.K2s разд.1 стл.20 сумма стр.3-5</t>
  </si>
  <si>
    <t>Ф.K2s разд.1 стл.21 стр.2&gt;=Ф.K2s разд.1 стл.21 сумма стр.3-5</t>
  </si>
  <si>
    <t>Ф.K2s разд.1 стл.10 стр.19&gt;=Ф.K2s разд.1 стл.10 стр.20</t>
  </si>
  <si>
    <t>Ф.K2s разд.1 стл.11 стр.19&gt;=Ф.K2s разд.1 стл.11 стр.20</t>
  </si>
  <si>
    <t>Ф.K2s разд.1 стл.12 стр.19&gt;=Ф.K2s разд.1 стл.12 стр.20</t>
  </si>
  <si>
    <t>Ф.K2s разд.1 стл.13 стр.19&gt;=Ф.K2s разд.1 стл.13 стр.20</t>
  </si>
  <si>
    <t>Ф.K2s разд.1 стл.14 стр.19&gt;=Ф.K2s разд.1 стл.14 стр.20</t>
  </si>
  <si>
    <t>Ф.K2s разд.1 стл.15 стр.19&gt;=Ф.K2s разд.1 стл.15 стр.20</t>
  </si>
  <si>
    <t>Ф.K2s разд.1 стл.16 стр.19&gt;=Ф.K2s разд.1 стл.16 стр.20</t>
  </si>
  <si>
    <t>Ф.K2s разд.1 стл.17 стр.19&gt;=Ф.K2s разд.1 стл.17 стр.20</t>
  </si>
  <si>
    <t>Ф.K2s разд.1 стл.18 стр.19&gt;=Ф.K2s разд.1 стл.18 стр.20</t>
  </si>
  <si>
    <t>Ф.K2s разд.1 стл.19 стр.19&gt;=Ф.K2s разд.1 стл.19 стр.20</t>
  </si>
  <si>
    <t>Ф.K2s разд.1 стл.20 стр.19&gt;=Ф.K2s разд.1 стл.20 стр.20</t>
  </si>
  <si>
    <t>Ф.K2s разд.1 стл.21 стр.19&gt;=Ф.K2s разд.1 стл.21 стр.20</t>
  </si>
  <si>
    <t>Ф.K2s разд.1 стл.22 стр.19&gt;=Ф.K2s разд.1 стл.22 стр.20</t>
  </si>
  <si>
    <t>Ф.K2s разд.1 стл.23 стр.19&gt;=Ф.K2s разд.1 стл.23 стр.20</t>
  </si>
  <si>
    <t>Ф.K2s разд.1 стл.24 стр.19&gt;=Ф.K2s разд.1 стл.24 стр.20</t>
  </si>
  <si>
    <t>Ф.K2s разд.1 стл.25 стр.19&gt;=Ф.K2s разд.1 стл.25 стр.20</t>
  </si>
  <si>
    <t>Ф.K2s разд.1 стл.26 стр.19&gt;=Ф.K2s разд.1 стл.26 стр.20</t>
  </si>
  <si>
    <t>Ф.K2s разд.1 стл.27 стр.19&gt;=Ф.K2s разд.1 стл.27 стр.20</t>
  </si>
  <si>
    <t>Ф.K2s разд.1 стл.28 стр.19&gt;=Ф.K2s разд.1 стл.28 стр.20</t>
  </si>
  <si>
    <t>Ф.K2s разд.1 стл.29 стр.19&gt;=Ф.K2s разд.1 стл.29 стр.20</t>
  </si>
  <si>
    <t>Ф.K2s разд.1 стл.30 стр.19&gt;=Ф.K2s разд.1 стл.30 стр.20</t>
  </si>
  <si>
    <t>Ф.K2s разд.1 стл.31 стр.19&gt;=Ф.K2s разд.1 стл.31 стр.20</t>
  </si>
  <si>
    <t>Ф.K2s разд.1 стл.32 стр.19&gt;=Ф.K2s разд.1 стл.32 стр.20</t>
  </si>
  <si>
    <t>Ф.K2s разд.1 стл.1 стр.21&gt;=Ф.K2s разд.1 стл.1 стр.22</t>
  </si>
  <si>
    <t>Ф.K2s разд.1 стл.2 стр.21&gt;=Ф.K2s разд.1 стл.2 стр.22</t>
  </si>
  <si>
    <t>Ф.K2s разд.1 стл.3 стр.21&gt;=Ф.K2s разд.1 стл.3 стр.22</t>
  </si>
  <si>
    <t>Ф.K2s разд.1 стл.4 стр.21&gt;=Ф.K2s разд.1 стл.4 стр.22</t>
  </si>
  <si>
    <t>Ф.K2s разд.1 стл.5 стр.21&gt;=Ф.K2s разд.1 стл.5 стр.22</t>
  </si>
  <si>
    <t>Ф.K2s разд.1 стл.6 стр.21&gt;=Ф.K2s разд.1 стл.6 стр.22</t>
  </si>
  <si>
    <t>Ф.K2s разд.1 стл.7 стр.21&gt;=Ф.K2s разд.1 стл.7 стр.22</t>
  </si>
  <si>
    <t>Ф.K2s разд.1 стл.8 стр.21&gt;=Ф.K2s разд.1 стл.8 стр.22</t>
  </si>
  <si>
    <t>Ф.K2s разд.1 стл.9 стр.21&gt;=Ф.K2s разд.1 стл.9 стр.22</t>
  </si>
  <si>
    <t>Ф.K2s разд.1 стл.10 стр.21&gt;=Ф.K2s разд.1 стл.10 стр.22</t>
  </si>
  <si>
    <t>Ф.K2s разд.1 стл.11 стр.21&gt;=Ф.K2s разд.1 стл.11 стр.22</t>
  </si>
  <si>
    <t>Ф.K2s разд.1 стл.12 стр.21&gt;=Ф.K2s разд.1 стл.12 стр.22</t>
  </si>
  <si>
    <t>Ф.K2s разд.1 стл.13 стр.21&gt;=Ф.K2s разд.1 стл.13 стр.22</t>
  </si>
  <si>
    <t>Ф.K2s разд.1 стл.14 стр.21&gt;=Ф.K2s разд.1 стл.14 стр.22</t>
  </si>
  <si>
    <t>Ф.K2s разд.1 стл.15 стр.21&gt;=Ф.K2s разд.1 стл.15 стр.22</t>
  </si>
  <si>
    <t>Ф.K2s разд.1 стл.16 стр.21&gt;=Ф.K2s разд.1 стл.16 стр.22</t>
  </si>
  <si>
    <t>Ф.K2s разд.1 стл.17 стр.21&gt;=Ф.K2s разд.1 стл.17 стр.22</t>
  </si>
  <si>
    <t>Ф.K2s разд.1 стл.18 стр.21&gt;=Ф.K2s разд.1 стл.18 стр.22</t>
  </si>
  <si>
    <t>Ф.K2s разд.1 стл.19 стр.21&gt;=Ф.K2s разд.1 стл.19 стр.22</t>
  </si>
  <si>
    <t>Ф.K2s разд.1 стл.20 стр.21&gt;=Ф.K2s разд.1 стл.20 стр.22</t>
  </si>
  <si>
    <t>Ф.K2s разд.1 стл.21 стр.21&gt;=Ф.K2s разд.1 стл.21 стр.22</t>
  </si>
  <si>
    <t>Ф.K2s разд.1 стл.22 стр.21&gt;=Ф.K2s разд.1 стл.22 стр.22</t>
  </si>
  <si>
    <t>Ф.K2s разд.1 стл.23 стр.21&gt;=Ф.K2s разд.1 стл.23 стр.22</t>
  </si>
  <si>
    <t>Ф.K2s разд.1 стл.24 стр.21&gt;=Ф.K2s разд.1 стл.24 стр.22</t>
  </si>
  <si>
    <t>Ф.K2s разд.1 стл.25 стр.21&gt;=Ф.K2s разд.1 стл.25 стр.22</t>
  </si>
  <si>
    <t>Ф.K2s разд.1 стл.26 стр.21&gt;=Ф.K2s разд.1 стл.26 стр.22</t>
  </si>
  <si>
    <t>Ф.K2s разд.1 стл.27 стр.21&gt;=Ф.K2s разд.1 стл.27 стр.22</t>
  </si>
  <si>
    <t>Ф.K2s разд.1 стл.28 стр.21&gt;=Ф.K2s разд.1 стл.28 стр.22</t>
  </si>
  <si>
    <t>Ф.K2s разд.1 стл.29 стр.21&gt;=Ф.K2s разд.1 стл.29 стр.22</t>
  </si>
  <si>
    <t>Ф.K2s разд.1 стл.30 стр.21&gt;=Ф.K2s разд.1 стл.30 стр.22</t>
  </si>
  <si>
    <t>Ф.K2s разд.1 стл.31 стр.21&gt;=Ф.K2s разд.1 стл.31 стр.22</t>
  </si>
  <si>
    <t>Ф.K2s разд.1 стл.32 стр.21&gt;=Ф.K2s разд.1 стл.32 стр.22</t>
  </si>
  <si>
    <t>Ф.K2s разд.1 стл.1 стр.15&gt;=Ф.K2s разд.1 стл.1 стр.16</t>
  </si>
  <si>
    <t>Ф.K2s разд.1 стл.2 стр.15&gt;=Ф.K2s разд.1 стл.2 стр.16</t>
  </si>
  <si>
    <t>Ф.K2s разд.1 стл.3 стр.15&gt;=Ф.K2s разд.1 стл.3 стр.16</t>
  </si>
  <si>
    <t>Ф.K2s разд.1 стл.4 стр.15&gt;=Ф.K2s разд.1 стл.4 стр.16</t>
  </si>
  <si>
    <t>Ф.K2s разд.1 стл.5 стр.15&gt;=Ф.K2s разд.1 стл.5 стр.16</t>
  </si>
  <si>
    <t>Ф.K2s разд.1 стл.6 стр.15&gt;=Ф.K2s разд.1 стл.6 стр.16</t>
  </si>
  <si>
    <t>Ф.K2s разд.1 стл.7 стр.15&gt;=Ф.K2s разд.1 стл.7 стр.16</t>
  </si>
  <si>
    <t>Ф.K2s разд.1 стл.8 стр.15&gt;=Ф.K2s разд.1 стл.8 стр.16</t>
  </si>
  <si>
    <t>Ф.K2s разд.1 стл.9 стр.15&gt;=Ф.K2s разд.1 стл.9 стр.16</t>
  </si>
  <si>
    <t>Ф.K2s разд.1 стл.10 стр.15&gt;=Ф.K2s разд.1 стл.10 стр.16</t>
  </si>
  <si>
    <t>Ф.K2s разд.1 стл.11 стр.15&gt;=Ф.K2s разд.1 стл.11 стр.16</t>
  </si>
  <si>
    <t>Ф.K2s разд.1 стл.12 стр.15&gt;=Ф.K2s разд.1 стл.12 стр.16</t>
  </si>
  <si>
    <t>Ф.K2s разд.1 стл.13 стр.15&gt;=Ф.K2s разд.1 стл.13 стр.16</t>
  </si>
  <si>
    <t>Ф.K2s разд.1 стл.14 стр.15&gt;=Ф.K2s разд.1 стл.14 стр.16</t>
  </si>
  <si>
    <t>Ф.K2s разд.1 стл.15 стр.15&gt;=Ф.K2s разд.1 стл.15 стр.16</t>
  </si>
  <si>
    <t>Ф.K2s разд.1 стл.16 стр.15&gt;=Ф.K2s разд.1 стл.16 стр.16</t>
  </si>
  <si>
    <t>Ф.K2s разд.1 стл.17 стр.15&gt;=Ф.K2s разд.1 стл.17 стр.16</t>
  </si>
  <si>
    <t>Ф.K2s разд.1 стл.18 стр.15&gt;=Ф.K2s разд.1 стл.18 стр.16</t>
  </si>
  <si>
    <t>Ф.K2s разд.1 стл.19 стр.15&gt;=Ф.K2s разд.1 стл.19 стр.16</t>
  </si>
  <si>
    <t>Ф.K2s разд.1 стл.20 стр.15&gt;=Ф.K2s разд.1 стл.20 стр.16</t>
  </si>
  <si>
    <t>Ф.K2s разд.1 стл.21 стр.15&gt;=Ф.K2s разд.1 стл.21 стр.16</t>
  </si>
  <si>
    <t>Ф.K2s разд.1 стл.22 стр.15&gt;=Ф.K2s разд.1 стл.22 стр.16</t>
  </si>
  <si>
    <t>Ф.K2s разд.1 стл.23 стр.15&gt;=Ф.K2s разд.1 стл.23 стр.16</t>
  </si>
  <si>
    <t>Ф.K2s разд.1 стл.24 стр.15&gt;=Ф.K2s разд.1 стл.24 стр.16</t>
  </si>
  <si>
    <t>Ф.K2s разд.1 стл.25 стр.15&gt;=Ф.K2s разд.1 стл.25 стр.16</t>
  </si>
  <si>
    <t>Ф.K2s разд.1 стл.26 стр.15&gt;=Ф.K2s разд.1 стл.26 стр.16</t>
  </si>
  <si>
    <t>Ф.K2s разд.1 стл.1 стр.28&gt;=Ф.K2s разд.1 стл.1 стр.4</t>
  </si>
  <si>
    <t>Ф.K2s разд.1 стл.2 стр.28&gt;=Ф.K2s разд.1 стл.2 стр.4</t>
  </si>
  <si>
    <t>Ф.K2s разд.1 стл.3 стр.28&gt;=Ф.K2s разд.1 стл.3 стр.4</t>
  </si>
  <si>
    <t>Ф.K2s разд.1 стл.4 стр.28&gt;=Ф.K2s разд.1 стл.4 стр.4</t>
  </si>
  <si>
    <t>Ф.K2s разд.1 стл.5 стр.28&gt;=Ф.K2s разд.1 стл.5 стр.4</t>
  </si>
  <si>
    <t>Ф.K2s разд.1 стл.6 стр.28&gt;=Ф.K2s разд.1 стл.6 стр.4</t>
  </si>
  <si>
    <t>Ф.K2s разд.1 стл.7 стр.28&gt;=Ф.K2s разд.1 стл.7 стр.4</t>
  </si>
  <si>
    <t>Ф.K2s разд.1 стл.8 стр.28&gt;=Ф.K2s разд.1 стл.8 стр.4</t>
  </si>
  <si>
    <t>Ф.K2s разд.1 стл.9 стр.28&gt;=Ф.K2s разд.1 стл.9 стр.4</t>
  </si>
  <si>
    <t>Ф.K2s разд.1 стл.10 стр.28&gt;=Ф.K2s разд.1 стл.10 стр.4</t>
  </si>
  <si>
    <t>Ф.K2s разд.1 стл.11 стр.28&gt;=Ф.K2s разд.1 стл.11 стр.4</t>
  </si>
  <si>
    <t>Ф.K2s разд.1 стл.12 стр.28&gt;=Ф.K2s разд.1 стл.12 стр.4</t>
  </si>
  <si>
    <t>Ф.K2s разд.1 стл.13 стр.28&gt;=Ф.K2s разд.1 стл.13 стр.4</t>
  </si>
  <si>
    <t>Ф.K2s разд.1 стл.14 стр.28&gt;=Ф.K2s разд.1 стл.14 стр.4</t>
  </si>
  <si>
    <t>Ф.K2s разд.1 стл.15 стр.28&gt;=Ф.K2s разд.1 стл.15 стр.4</t>
  </si>
  <si>
    <t>Ф.K2s разд.1 стл.16 стр.28&gt;=Ф.K2s разд.1 стл.16 стр.4</t>
  </si>
  <si>
    <t>Ф.K2s разд.1 стл.17 стр.28&gt;=Ф.K2s разд.1 стл.17 стр.4</t>
  </si>
  <si>
    <t>Ф.K2s разд.1 стл.18 стр.28&gt;=Ф.K2s разд.1 стл.18 стр.4</t>
  </si>
  <si>
    <t>Ф.K2s разд.1 стл.19 стр.28&gt;=Ф.K2s разд.1 стл.19 стр.4</t>
  </si>
  <si>
    <t>Ф.K2s разд.1 стл.20 стр.28&gt;=Ф.K2s разд.1 стл.20 стр.4</t>
  </si>
  <si>
    <t>Ф.K2s разд.1 стл.21 стр.28&gt;=Ф.K2s разд.1 стл.21 стр.4</t>
  </si>
  <si>
    <t>Ф.K2s разд.1 стл.22 стр.28&gt;=Ф.K2s разд.1 стл.22 стр.4</t>
  </si>
  <si>
    <t>Ф.K2s разд.1 стл.23 стр.28&gt;=Ф.K2s разд.1 стл.23 стр.4</t>
  </si>
  <si>
    <t>Ф.K2s разд.1 стл.24 стр.28&gt;=Ф.K2s разд.1 стл.24 стр.4</t>
  </si>
  <si>
    <t>Ф.K2s разд.1 стл.25 стр.28&gt;=Ф.K2s разд.1 стл.25 стр.4</t>
  </si>
  <si>
    <t>Ф.K2s разд.1 стл.26 стр.28&gt;=Ф.K2s разд.1 стл.26 стр.4</t>
  </si>
  <si>
    <t>Ф.K2s разд.1 стл.27 стр.28&gt;=Ф.K2s разд.1 стл.27 стр.4</t>
  </si>
  <si>
    <t>Ф.K2s разд.1 стл.28 стр.28&gt;=Ф.K2s разд.1 стл.28 стр.4</t>
  </si>
  <si>
    <t>Ф.K2s разд.1 стл.29 стр.28&gt;=Ф.K2s разд.1 стл.29 стр.4</t>
  </si>
  <si>
    <t>Ф.K2s разд.1 стл.30 стр.28&gt;=Ф.K2s разд.1 стл.30 стр.4</t>
  </si>
  <si>
    <t>Ф.K2s разд.1 стл.31 стр.28&gt;=Ф.K2s разд.1 стл.31 стр.4</t>
  </si>
  <si>
    <t>Ф.K2s разд.1 стл.32 стр.28&gt;=Ф.K2s разд.1 стл.32 стр.4</t>
  </si>
  <si>
    <t>Ф.K2s разд.1 стл.18 стр.23&gt;=Ф.K2s разд.1 стл.18 стр.24</t>
  </si>
  <si>
    <t>Ф.K2s разд.1 стл.19 стр.23&gt;=Ф.K2s разд.1 стл.19 стр.24</t>
  </si>
  <si>
    <t>Ф.K2s разд.1 стл.20 стр.23&gt;=Ф.K2s разд.1 стл.20 стр.24</t>
  </si>
  <si>
    <t>Ф.K2s разд.1 стл.21 стр.23&gt;=Ф.K2s разд.1 стл.21 стр.24</t>
  </si>
  <si>
    <t>Ф.K2s разд.1 стл.22 стр.23&gt;=Ф.K2s разд.1 стл.22 стр.24</t>
  </si>
  <si>
    <t>Ф.K2s разд.1 стл.23 стр.23&gt;=Ф.K2s разд.1 стл.23 стр.24</t>
  </si>
  <si>
    <t>Ф.K2s разд.1 стл.24 стр.23&gt;=Ф.K2s разд.1 стл.24 стр.24</t>
  </si>
  <si>
    <t>Ф.K2s разд.1 стл.25 стр.23&gt;=Ф.K2s разд.1 стл.25 стр.24</t>
  </si>
  <si>
    <t>Ф.K2s разд.1 стл.26 стр.23&gt;=Ф.K2s разд.1 стл.26 стр.24</t>
  </si>
  <si>
    <t>Ф.K2s разд.1 стл.27 стр.23&gt;=Ф.K2s разд.1 стл.27 стр.24</t>
  </si>
  <si>
    <t>Ф.K2s разд.1 стл.28 стр.23&gt;=Ф.K2s разд.1 стл.28 стр.24</t>
  </si>
  <si>
    <t>Ф.K2s разд.1 стл.29 стр.23&gt;=Ф.K2s разд.1 стл.29 стр.24</t>
  </si>
  <si>
    <t>Ф.K2s разд.1 стл.30 стр.23&gt;=Ф.K2s разд.1 стл.30 стр.24</t>
  </si>
  <si>
    <t>Ф.K2s разд.1 стл.31 стр.23&gt;=Ф.K2s разд.1 стл.31 стр.24</t>
  </si>
  <si>
    <t>Ф.K2s разд.1 стл.32 стр.23&gt;=Ф.K2s разд.1 стл.32 стр.24</t>
  </si>
  <si>
    <t>Ф.K2s разд.1 стл.13 стр.23&gt;=Ф.K2s разд.1 стл.13 стр.24</t>
  </si>
  <si>
    <t>Ф.K2s разд.1 стл.14 стр.23&gt;=Ф.K2s разд.1 стл.14 стр.24</t>
  </si>
  <si>
    <t>Ф.K2s разд.1 стл.15 стр.23&gt;=Ф.K2s разд.1 стл.15 стр.24</t>
  </si>
  <si>
    <t>Ф.K2s разд.1 стл.16 стр.23&gt;=Ф.K2s разд.1 стл.16 стр.24</t>
  </si>
  <si>
    <t>Ф.K2s разд.1 стл.17 стр.23&gt;=Ф.K2s разд.1 стл.17 стр.24</t>
  </si>
  <si>
    <t>Ф.K2s разд.1 стл.7 стр.23&gt;=Ф.K2s разд.1 стл.7 стр.24</t>
  </si>
  <si>
    <t>Ф.K2s разд.1 стл.8 стр.23&gt;=Ф.K2s разд.1 стл.8 стр.24</t>
  </si>
  <si>
    <t>Ф.K2s разд.1 стл.9 стр.23&gt;=Ф.K2s разд.1 стл.9 стр.24</t>
  </si>
  <si>
    <t>Ф.K2s разд.1 стл.10 стр.23&gt;=Ф.K2s разд.1 стл.10 стр.24</t>
  </si>
  <si>
    <t>Ф.K2s разд.1 стл.11 стр.23&gt;=Ф.K2s разд.1 стл.11 стр.24</t>
  </si>
  <si>
    <t>Ф.K2s разд.1 стл.12 стр.23&gt;=Ф.K2s разд.1 стл.12 стр.24</t>
  </si>
  <si>
    <t>Ф.K2s разд.1 стл.1 стр.23&gt;=Ф.K2s разд.1 стл.1 стр.24</t>
  </si>
  <si>
    <t>Ф.K2s разд.1 стл.2 стр.23&gt;=Ф.K2s разд.1 стл.2 стр.24</t>
  </si>
  <si>
    <t>Ф.K2s разд.1 стл.3 стр.23&gt;=Ф.K2s разд.1 стл.3 стр.24</t>
  </si>
  <si>
    <t>Ф.K2s разд.2 стл.1 стр.1&gt;=Ф.K2s разд.2 сумма стл.23-26 стр.1</t>
  </si>
  <si>
    <t>Ф.K2s разд.2 стл.1 стр.2&gt;=Ф.K2s разд.2 сумма стл.23-26 стр.2</t>
  </si>
  <si>
    <t>Ф.K2s разд.2 стл.1 стр.3&gt;=Ф.K2s разд.2 сумма стл.23-26 стр.3</t>
  </si>
  <si>
    <t>Ф.K2s разд.2 стл.1 стр.4&gt;=Ф.K2s разд.2 сумма стл.23-26 стр.4</t>
  </si>
  <si>
    <t>Ф.K2s разд.2 стл.1 стр.5&gt;=Ф.K2s разд.2 сумма стл.23-26 стр.5</t>
  </si>
  <si>
    <t>Ф.K2s разд.2 стл.1 стр.6&gt;=Ф.K2s разд.2 сумма стл.23-26 стр.6</t>
  </si>
  <si>
    <t>Ф.K2s разд.2 стл.1 стр.7&gt;=Ф.K2s разд.2 сумма стл.23-26 стр.7</t>
  </si>
  <si>
    <t>Ф.K2s разд.2 стл.1 стр.8&gt;=Ф.K2s разд.2 сумма стл.23-26 стр.8</t>
  </si>
  <si>
    <t>Ф.K2s разд.2 стл.1 стр.9&gt;=Ф.K2s разд.2 сумма стл.23-26 стр.9</t>
  </si>
  <si>
    <t>Ф.K2s разд.2 стл.1 стр.10&gt;=Ф.K2s разд.2 сумма стл.23-26 стр.10</t>
  </si>
  <si>
    <t>Ф.K2s разд.2 стл.1 стр.11&gt;=Ф.K2s разд.2 сумма стл.23-26 стр.11</t>
  </si>
  <si>
    <t>Ф.K2s разд.2 стл.1 стр.12&gt;=Ф.K2s разд.2 сумма стл.23-26 стр.12</t>
  </si>
  <si>
    <t>Ф.K2s разд.2 стл.1 стр.13&gt;=Ф.K2s разд.2 сумма стл.23-26 стр.13</t>
  </si>
  <si>
    <t>Ф.K2s разд.2 стл.1 стр.14&gt;=Ф.K2s разд.2 сумма стл.23-26 стр.14</t>
  </si>
  <si>
    <t>Ф.K2s разд.2 стл.1 стр.15&gt;=Ф.K2s разд.2 сумма стл.23-26 стр.15</t>
  </si>
  <si>
    <t>Ф.K2s разд.2 стл.1 стр.16&gt;=Ф.K2s разд.2 сумма стл.23-26 стр.16</t>
  </si>
  <si>
    <t>Ф.K2s разд.2 стл.1 стр.17&gt;=Ф.K2s разд.2 сумма стл.23-26 стр.17</t>
  </si>
  <si>
    <t>Ф.K2s разд.2 стл.1 стр.18&gt;=Ф.K2s разд.2 сумма стл.23-26 стр.18</t>
  </si>
  <si>
    <t>Ф.K2s разд.2 стл.1 стр.19&gt;=Ф.K2s разд.2 сумма стл.23-26 стр.19</t>
  </si>
  <si>
    <t>Ф.K2s разд.2 стл.1 стр.20&gt;=Ф.K2s разд.2 сумма стл.23-26 стр.20</t>
  </si>
  <si>
    <t>Ф.K2s разд.2 стл.1 стр.21&gt;=Ф.K2s разд.2 сумма стл.23-26 стр.21</t>
  </si>
  <si>
    <t>Ф.K2s разд.2 стл.1 стр.22&gt;=Ф.K2s разд.2 сумма стл.23-26 стр.22</t>
  </si>
  <si>
    <t>Ф.K2s разд.2 стл.1 стр.23&gt;=Ф.K2s разд.2 сумма стл.23-26 стр.23</t>
  </si>
  <si>
    <t>Ф.K2s разд.2 стл.1 стр.24&gt;=Ф.K2s разд.2 сумма стл.23-26 стр.24</t>
  </si>
  <si>
    <t>Ф.K2s разд.2 стл.1 стр.25&gt;=Ф.K2s разд.2 сумма стл.23-26 стр.25</t>
  </si>
  <si>
    <t>Ф.K2s разд.2 стл.1 стр.26&gt;=Ф.K2s разд.2 сумма стл.23-26 стр.26</t>
  </si>
  <si>
    <t>Ф.K2s разд.2 стл.1 стр.27&gt;=Ф.K2s разд.2 сумма стл.23-26 стр.27</t>
  </si>
  <si>
    <t>Ф.K2s разд.2 стл.1 стр.28&gt;=Ф.K2s разд.2 сумма стл.23-26 стр.28</t>
  </si>
  <si>
    <t>Ф.K2s разд.2 стл.1 стр.29&gt;=Ф.K2s разд.2 сумма стл.23-26 стр.29</t>
  </si>
  <si>
    <t>Ф.K2s разд.2 стл.1 стр.30&gt;=Ф.K2s разд.2 сумма стл.23-26 стр.30</t>
  </si>
  <si>
    <t>Ф.K2s разд.2 стл.1 стр.31&gt;=Ф.K2s разд.2 сумма стл.23-26 стр.31</t>
  </si>
  <si>
    <t>Ф.K2s разд.2 стл.1 стр.32&gt;=Ф.K2s разд.2 сумма стл.23-26 стр.32</t>
  </si>
  <si>
    <t>Ф.K2s разд.2 стл.1 стр.33&gt;=Ф.K2s разд.2 сумма стл.23-26 стр.33</t>
  </si>
  <si>
    <t>Ф.K2s разд.2 стл.1 стр.34&gt;=Ф.K2s разд.2 сумма стл.23-26 стр.34</t>
  </si>
  <si>
    <t>Ф.K2s разд.2 стл.1 стр.35&gt;=Ф.K2s разд.2 сумма стл.23-26 стр.35</t>
  </si>
  <si>
    <t>Ф.K2s разд.2 стл.1 стр.36&gt;=Ф.K2s разд.2 сумма стл.23-26 стр.36</t>
  </si>
  <si>
    <t>Ф.K2s разд.2 стл.1 стр.37&gt;=Ф.K2s разд.2 сумма стл.23-26 стр.37</t>
  </si>
  <si>
    <t>Ф.K2s разд.2 стл.1 стр.38&gt;=Ф.K2s разд.2 сумма стл.23-26 стр.38</t>
  </si>
  <si>
    <t>Ф.K2s разд.2 стл.1 стр.39&gt;=Ф.K2s разд.2 сумма стл.23-26 стр.39</t>
  </si>
  <si>
    <t>Ф.K2s разд.2 стл.1 стр.40&gt;=Ф.K2s разд.2 сумма стл.23-26 стр.40</t>
  </si>
  <si>
    <t>Ф.K2s разд.2 стл.1 стр.41&gt;=Ф.K2s разд.2 сумма стл.23-26 стр.41</t>
  </si>
  <si>
    <t>Ф.K2s разд.2 стл.1 стр.42&gt;=Ф.K2s разд.2 сумма стл.23-26 стр.42</t>
  </si>
  <si>
    <t>Ф.K2s разд.2 стл.1 стр.43&gt;=Ф.K2s разд.2 сумма стл.23-26 стр.43</t>
  </si>
  <si>
    <t>Ф.K2s разд.2 стл.1 стр.44&gt;=Ф.K2s разд.2 сумма стл.23-26 стр.44</t>
  </si>
  <si>
    <t>Ф.K2s разд.2 стл.1 стр.45&gt;=Ф.K2s разд.2 сумма стл.23-26 стр.45</t>
  </si>
  <si>
    <t>Ф.K2s разд.2 стл.1 стр.46&gt;=Ф.K2s разд.2 сумма стл.23-26 стр.46</t>
  </si>
  <si>
    <t>Ф.K2s разд.2 стл.1 стр.47&gt;=Ф.K2s разд.2 сумма стл.23-26 стр.47</t>
  </si>
  <si>
    <t>Ф.K2s разд.2 стл.1 стр.48&gt;=Ф.K2s разд.2 сумма стл.23-26 стр.48</t>
  </si>
  <si>
    <t>Ф.K2s разд.2 стл.1 стр.49&gt;=Ф.K2s разд.2 сумма стл.23-26 стр.49</t>
  </si>
  <si>
    <t>Ф.K2s разд.2 стл.1 стр.50&gt;=Ф.K2s разд.2 сумма стл.23-26 стр.50</t>
  </si>
  <si>
    <t>Ф.K2s разд.2 стл.1 стр.51&gt;=Ф.K2s разд.2 сумма стл.23-26 стр.51</t>
  </si>
  <si>
    <t>Ф.K2s разд.2 стл.1 стр.52&gt;=Ф.K2s разд.2 сумма стл.23-26 стр.52</t>
  </si>
  <si>
    <t>Ф.K2s разд.2 стл.1 стр.53&gt;=Ф.K2s разд.2 сумма стл.23-26 стр.53</t>
  </si>
  <si>
    <t>Ф.K2s разд.2 стл.1 стр.54&gt;=Ф.K2s разд.2 сумма стл.23-26 стр.54</t>
  </si>
  <si>
    <t>Ф.K2s разд.2 стл.1 стр.55&gt;=Ф.K2s разд.2 сумма стл.23-26 стр.55</t>
  </si>
  <si>
    <t>Ф.K2s разд.2 стл.1 стр.56&gt;=Ф.K2s разд.2 сумма стл.23-26 стр.56</t>
  </si>
  <si>
    <t>Ф.K2s разд.2 стл.1 стр.57&gt;=Ф.K2s разд.2 сумма стл.23-26 стр.57</t>
  </si>
  <si>
    <t>Ф.K2s разд.2 стл.1 стр.58&gt;=Ф.K2s разд.2 сумма стл.23-26 стр.58</t>
  </si>
  <si>
    <t>Ф.K2s разд.2 стл.1 стр.59&gt;=Ф.K2s разд.2 сумма стл.23-26 стр.59</t>
  </si>
  <si>
    <t>Ф.K2s разд.2 стл.1 стр.60&gt;=Ф.K2s разд.2 сумма стл.23-26 стр.60</t>
  </si>
  <si>
    <t>Ф.K2s разд.2 стл.1 стр.61&gt;=Ф.K2s разд.2 сумма стл.23-26 стр.61</t>
  </si>
  <si>
    <t>Ф.K2s разд.2 стл.1 стр.62&gt;=Ф.K2s разд.2 сумма стл.23-26 стр.62</t>
  </si>
  <si>
    <t>Ф.K2s разд.2 стл.1 стр.63&gt;=Ф.K2s разд.2 сумма стл.23-26 стр.63</t>
  </si>
  <si>
    <t>Ф.K2s разд.2 стл.1 стр.64&gt;=Ф.K2s разд.2 сумма стл.23-26 стр.64</t>
  </si>
  <si>
    <t>Ф.K2s разд.2 стл.1 стр.65&gt;=Ф.K2s разд.2 сумма стл.23-26 стр.65</t>
  </si>
  <si>
    <t>Ф.K2s разд.2 стл.1 стр.66&gt;=Ф.K2s разд.2 сумма стл.23-26 стр.66</t>
  </si>
  <si>
    <t>Ф.K2s разд.2 стл.1 стр.67&gt;=Ф.K2s разд.2 сумма стл.23-26 стр.67</t>
  </si>
  <si>
    <t>Ф.K2s разд.2 стл.1 стр.68&gt;=Ф.K2s разд.2 сумма стл.23-26 стр.68</t>
  </si>
  <si>
    <t>Ф.K2s разд.2 стл.1 стр.69&gt;=Ф.K2s разд.2 сумма стл.23-26 стр.69</t>
  </si>
  <si>
    <t>Ф.K2s разд.2 стл.1 стр.70&gt;=Ф.K2s разд.2 сумма стл.23-26 стр.70</t>
  </si>
  <si>
    <t>Ф.K2s разд.2 стл.1 стр.71&gt;=Ф.K2s разд.2 сумма стл.23-26 стр.71</t>
  </si>
  <si>
    <t>Ф.K2s разд.2 стл.1 стр.72&gt;=Ф.K2s разд.2 сумма стл.23-26 стр.72</t>
  </si>
  <si>
    <t>Ф.K2s разд.2 стл.1 стр.73&gt;=Ф.K2s разд.2 сумма стл.23-26 стр.73</t>
  </si>
  <si>
    <t>Ф.K2s разд.2 стл.1 стр.74&gt;=Ф.K2s разд.2 сумма стл.23-26 стр.74</t>
  </si>
  <si>
    <t>Ф.K2s разд.2 стл.1 стр.75&gt;=Ф.K2s разд.2 сумма стл.23-26 стр.75</t>
  </si>
  <si>
    <t>Ф.K2s разд.2 стл.1 стр.76&gt;=Ф.K2s разд.2 сумма стл.23-26 стр.76</t>
  </si>
  <si>
    <t>Ф.K2s разд.2 стл.1 стр.77&gt;=Ф.K2s разд.2 сумма стл.23-26 стр.77</t>
  </si>
  <si>
    <t>Ф.K2s разд.2 стл.1 стр.78&gt;=Ф.K2s разд.2 сумма стл.23-26 стр.78</t>
  </si>
  <si>
    <t>Ф.K2s разд.2 стл.1 стр.79&gt;=Ф.K2s разд.2 сумма стл.23-26 стр.79</t>
  </si>
  <si>
    <t>Ф.K2s разд.2 стл.1 стр.80&gt;=Ф.K2s разд.2 сумма стл.23-26 стр.80</t>
  </si>
  <si>
    <t>Ф.K2s разд.2 стл.1 стр.81&gt;=Ф.K2s разд.2 сумма стл.23-26 стр.81</t>
  </si>
  <si>
    <t>Ф.K2s разд.2 стл.1 стр.82&gt;=Ф.K2s разд.2 сумма стл.23-26 стр.82</t>
  </si>
  <si>
    <t>Ф.K2s разд.2 стл.1 стр.83&gt;=Ф.K2s разд.2 сумма стл.23-26 стр.83</t>
  </si>
  <si>
    <t>Ф.K2s разд.2 стл.1 стр.84&gt;=Ф.K2s разд.2 сумма стл.23-26 стр.84</t>
  </si>
  <si>
    <t>Ф.K2s разд.2 стл.1 стр.85&gt;=Ф.K2s разд.2 сумма стл.23-26 стр.85</t>
  </si>
  <si>
    <t>Ф.K2s разд.2 стл.1 стр.86&gt;=Ф.K2s разд.2 сумма стл.23-26 стр.86</t>
  </si>
  <si>
    <t>Ф.K2s разд.1 стл.22 стр.2&gt;=Ф.K2s разд.1 стл.22 сумма стр.3-5</t>
  </si>
  <si>
    <t>Ф.K2s разд.1 стл.23 стр.2&gt;=Ф.K2s разд.1 стл.23 сумма стр.3-5</t>
  </si>
  <si>
    <t>Ф.K2s разд.1 стл.24 стр.2&gt;=Ф.K2s разд.1 стл.24 сумма стр.3-5</t>
  </si>
  <si>
    <t>Ф.K2s разд.1 стл.25 стр.2&gt;=Ф.K2s разд.1 стл.25 сумма стр.3-5</t>
  </si>
  <si>
    <t>Ф.K2s разд.1 стл.26 стр.2&gt;=Ф.K2s разд.1 стл.26 сумма стр.3-5</t>
  </si>
  <si>
    <t>Ф.K2s разд.1 стл.27 стр.2&gt;=Ф.K2s разд.1 стл.27 сумма стр.3-5</t>
  </si>
  <si>
    <t>Ф.K2s разд.1 стл.28 стр.2&gt;=Ф.K2s разд.1 стл.28 сумма стр.3-5</t>
  </si>
  <si>
    <t>Ф.K2s разд.1 стл.29 стр.2&gt;=Ф.K2s разд.1 стл.29 сумма стр.3-5</t>
  </si>
  <si>
    <t>Ф.K2s разд.1 стл.30 стр.2&gt;=Ф.K2s разд.1 стл.30 сумма стр.3-5</t>
  </si>
  <si>
    <t>Ф.K2s разд.1 стл.31 стр.2&gt;=Ф.K2s разд.1 стл.31 сумма стр.3-5</t>
  </si>
  <si>
    <t>Ф.K2s разд.1 стл.32 стр.2&gt;=Ф.K2s разд.1 стл.32 сумма стр.3-5</t>
  </si>
  <si>
    <t>Ф.K2s разд.1 стл.1 стр.1&gt;=Ф.K2s разд.1 стл.1 стр.2</t>
  </si>
  <si>
    <t>Ф.K2s разд.1 стл.2 стр.1&gt;=Ф.K2s разд.1 стл.2 стр.2</t>
  </si>
  <si>
    <t>Ф.K2s разд.1 стл.3 стр.1&gt;=Ф.K2s разд.1 стл.3 стр.2</t>
  </si>
  <si>
    <t>Ф.K2s разд.1 стл.4 стр.1&gt;=Ф.K2s разд.1 стл.4 стр.2</t>
  </si>
  <si>
    <t>Ф.K2s разд.1 стл.5 стр.1&gt;=Ф.K2s разд.1 стл.5 стр.2</t>
  </si>
  <si>
    <t>Ф.K2s разд.1 стл.6 стр.1&gt;=Ф.K2s разд.1 стл.6 стр.2</t>
  </si>
  <si>
    <t>Ф.K2s разд.1 стл.7 стр.1&gt;=Ф.K2s разд.1 стл.7 стр.2</t>
  </si>
  <si>
    <t>Ф.K2s разд.1 стл.8 стр.1&gt;=Ф.K2s разд.1 стл.8 стр.2</t>
  </si>
  <si>
    <t>Ф.K2s разд.1 стл.9 стр.1&gt;=Ф.K2s разд.1 стл.9 стр.2</t>
  </si>
  <si>
    <t>Ф.K2s разд.1 стл.10 стр.1&gt;=Ф.K2s разд.1 стл.10 стр.2</t>
  </si>
  <si>
    <t>Ф.K2s разд.1 стл.11 стр.1&gt;=Ф.K2s разд.1 стл.11 стр.2</t>
  </si>
  <si>
    <t>Ф.K2s разд.1 стл.12 стр.1&gt;=Ф.K2s разд.1 стл.12 стр.2</t>
  </si>
  <si>
    <t>Ф.K2s разд.1 стл.13 стр.1&gt;=Ф.K2s разд.1 стл.13 стр.2</t>
  </si>
  <si>
    <t>Ф.K2s разд.1 стл.14 стр.1&gt;=Ф.K2s разд.1 стл.14 стр.2</t>
  </si>
  <si>
    <t>Ф.K2s разд.1 стл.15 стр.1&gt;=Ф.K2s разд.1 стл.15 стр.2</t>
  </si>
  <si>
    <t>Ф.K2s разд.1 стл.16 стр.1&gt;=Ф.K2s разд.1 стл.16 стр.2</t>
  </si>
  <si>
    <t>Ф.K2s разд.1 стл.17 стр.1&gt;=Ф.K2s разд.1 стл.17 стр.2</t>
  </si>
  <si>
    <t>Ф.K2s разд.1 стл.18 стр.1&gt;=Ф.K2s разд.1 стл.18 стр.2</t>
  </si>
  <si>
    <t>Ф.K2s разд.1 стл.19 стр.1&gt;=Ф.K2s разд.1 стл.19 стр.2</t>
  </si>
  <si>
    <t>Ф.K2s разд.1 стл.20 стр.1&gt;=Ф.K2s разд.1 стл.20 стр.2</t>
  </si>
  <si>
    <t>Ф.K2s разд.1 стл.21 стр.1&gt;=Ф.K2s разд.1 стл.21 стр.2</t>
  </si>
  <si>
    <t>Ф.K2s разд.1 стл.22 стр.1&gt;=Ф.K2s разд.1 стл.22 стр.2</t>
  </si>
  <si>
    <t>Ф.K2s разд.1 стл.23 стр.1&gt;=Ф.K2s разд.1 стл.23 стр.2</t>
  </si>
  <si>
    <t>Ф.K2s разд.1 стл.24 стр.1&gt;=Ф.K2s разд.1 стл.24 стр.2</t>
  </si>
  <si>
    <t>Ф.K2s разд.1 стл.25 стр.1&gt;=Ф.K2s разд.1 стл.25 стр.2</t>
  </si>
  <si>
    <t>Ф.K2s разд.1 стл.26 стр.1&gt;=Ф.K2s разд.1 стл.26 стр.2</t>
  </si>
  <si>
    <t>Ф.K2s разд.1 стл.27 стр.1&gt;=Ф.K2s разд.1 стл.27 стр.2</t>
  </si>
  <si>
    <t>Ф.K2s разд.1 стл.28 стр.1&gt;=Ф.K2s разд.1 стл.28 стр.2</t>
  </si>
  <si>
    <t>Ф.K2s разд.1 стл.29 стр.1&gt;=Ф.K2s разд.1 стл.29 стр.2</t>
  </si>
  <si>
    <t>Ф.K2s разд.1 стл.30 стр.1&gt;=Ф.K2s разд.1 стл.30 стр.2</t>
  </si>
  <si>
    <t>Ф.K2s разд.1 стл.31 стр.1&gt;=Ф.K2s разд.1 стл.31 стр.2</t>
  </si>
  <si>
    <t>Ф.K2s разд.2 стл.1 стр.55&gt;=Ф.K2s разд.2 стл.5 стр.55</t>
  </si>
  <si>
    <t>Ф.K2s разд.2 стл.1 стр.56&gt;=Ф.K2s разд.2 стл.5 стр.56</t>
  </si>
  <si>
    <t>Ф.K2s разд.2 стл.1 стр.57&gt;=Ф.K2s разд.2 стл.5 стр.57</t>
  </si>
  <si>
    <t>Ф.K2s разд.2 стл.1 стр.58&gt;=Ф.K2s разд.2 стл.5 стр.58</t>
  </si>
  <si>
    <t>Ф.K2s разд.2 стл.1 стр.59&gt;=Ф.K2s разд.2 стл.5 стр.59</t>
  </si>
  <si>
    <t>Ф.K2s разд.2 стл.1 стр.60&gt;=Ф.K2s разд.2 стл.5 стр.60</t>
  </si>
  <si>
    <t>Ф.K2s разд.2 стл.1 стр.61&gt;=Ф.K2s разд.2 стл.5 стр.61</t>
  </si>
  <si>
    <t>Ф.K2s разд.2 стл.1 стр.62&gt;=Ф.K2s разд.2 стл.5 стр.62</t>
  </si>
  <si>
    <t>Ф.K2s разд.2 стл.1 стр.63&gt;=Ф.K2s разд.2 стл.5 стр.63</t>
  </si>
  <si>
    <t>Ф.K2s разд.2 стл.1 стр.64&gt;=Ф.K2s разд.2 стл.5 стр.64</t>
  </si>
  <si>
    <t>Ф.K2s разд.2 стл.1 стр.65&gt;=Ф.K2s разд.2 стл.5 стр.65</t>
  </si>
  <si>
    <t>Ф.K2s разд.2 стл.1 стр.66&gt;=Ф.K2s разд.2 стл.5 стр.66</t>
  </si>
  <si>
    <t>Ф.K2s разд.2 стл.1 стр.67&gt;=Ф.K2s разд.2 стл.5 стр.67</t>
  </si>
  <si>
    <t>Ф.K2s разд.2 стл.1 стр.68&gt;=Ф.K2s разд.2 стл.5 стр.68</t>
  </si>
  <si>
    <t>Ф.K2s разд.2 стл.1 стр.69&gt;=Ф.K2s разд.2 стл.5 стр.69</t>
  </si>
  <si>
    <t>Ф.K2s разд.2 стл.1 стр.70&gt;=Ф.K2s разд.2 стл.5 стр.70</t>
  </si>
  <si>
    <t>Ф.K2s разд.2 стл.1 стр.71&gt;=Ф.K2s разд.2 стл.5 стр.71</t>
  </si>
  <si>
    <t>Ф.K2s разд.2 стл.1 стр.72&gt;=Ф.K2s разд.2 стл.5 стр.72</t>
  </si>
  <si>
    <t>Ф.K2s разд.2 стл.1 стр.73&gt;=Ф.K2s разд.2 стл.5 стр.73</t>
  </si>
  <si>
    <t>Ф.K2s разд.2 стл.1 стр.74&gt;=Ф.K2s разд.2 стл.5 стр.74</t>
  </si>
  <si>
    <t>Ф.K2s разд.2 стл.1 стр.75&gt;=Ф.K2s разд.2 стл.5 стр.75</t>
  </si>
  <si>
    <t>Ф.K2s разд.2 стл.1 стр.76&gt;=Ф.K2s разд.2 стл.5 стр.76</t>
  </si>
  <si>
    <t>Ф.K2s разд.2 стл.1 стр.77&gt;=Ф.K2s разд.2 стл.5 стр.77</t>
  </si>
  <si>
    <t>Ф.K2s разд.2 стл.1 стр.78&gt;=Ф.K2s разд.2 стл.5 стр.78</t>
  </si>
  <si>
    <t>Ф.K2s разд.2 стл.1 стр.79&gt;=Ф.K2s разд.2 стл.5 стр.79</t>
  </si>
  <si>
    <t>Ф.K2s разд.2 стл.1 стр.80&gt;=Ф.K2s разд.2 стл.5 стр.80</t>
  </si>
  <si>
    <t>Ф.K2s разд.2 стл.1 стр.81&gt;=Ф.K2s разд.2 стл.5 стр.81</t>
  </si>
  <si>
    <t>Ф.K2s разд.2 стл.1 стр.82&gt;=Ф.K2s разд.2 стл.5 стр.82</t>
  </si>
  <si>
    <t>Ф.K2s разд.2 стл.1 стр.83&gt;=Ф.K2s разд.2 стл.5 стр.83</t>
  </si>
  <si>
    <t>Ф.K2s разд.2 стл.1 стр.84&gt;=Ф.K2s разд.2 стл.5 стр.84</t>
  </si>
  <si>
    <t>Ф.K2s разд.1 стл.17 стр.17&gt;=Ф.K2s разд.1 стл.17 стр.18</t>
  </si>
  <si>
    <t>Ф.K2s разд.1 стл.18 стр.17&gt;=Ф.K2s разд.1 стл.18 стр.18</t>
  </si>
  <si>
    <t>Ф.K2s разд.1 стл.19 стр.17&gt;=Ф.K2s разд.1 стл.19 стр.18</t>
  </si>
  <si>
    <t>Ф.K2s разд.1 стл.20 стр.17&gt;=Ф.K2s разд.1 стл.20 стр.18</t>
  </si>
  <si>
    <t>Ф.K2s разд.1 стл.21 стр.17&gt;=Ф.K2s разд.1 стл.21 стр.18</t>
  </si>
  <si>
    <t>Ф.K2s разд.1 стл.22 стр.17&gt;=Ф.K2s разд.1 стл.22 стр.18</t>
  </si>
  <si>
    <t>Ф.K2s разд.1 стл.23 стр.17&gt;=Ф.K2s разд.1 стл.23 стр.18</t>
  </si>
  <si>
    <t>Ф.K2s разд.1 стл.24 стр.17&gt;=Ф.K2s разд.1 стл.24 стр.18</t>
  </si>
  <si>
    <t>Ф.K2s разд.1 стл.25 стр.17&gt;=Ф.K2s разд.1 стл.25 стр.18</t>
  </si>
  <si>
    <t>Ф.K2s разд.1 стл.26 стр.17&gt;=Ф.K2s разд.1 стл.26 стр.18</t>
  </si>
  <si>
    <t>Ф.K2s разд.1 стл.27 стр.17&gt;=Ф.K2s разд.1 стл.27 стр.18</t>
  </si>
  <si>
    <t>Ф.K2s разд.1 стл.28 стр.17&gt;=Ф.K2s разд.1 стл.28 стр.18</t>
  </si>
  <si>
    <t>Ф.K2s разд.1 стл.29 стр.17&gt;=Ф.K2s разд.1 стл.29 стр.18</t>
  </si>
  <si>
    <t>Ф.K2s разд.1 стл.30 стр.17&gt;=Ф.K2s разд.1 стл.30 стр.18</t>
  </si>
  <si>
    <t>Ф.K2s разд.1 стл.31 стр.17&gt;=Ф.K2s разд.1 стл.31 стр.18</t>
  </si>
  <si>
    <t>Ф.K2s разд.1 стл.32 стр.17&gt;=Ф.K2s разд.1 стл.32 стр.18</t>
  </si>
  <si>
    <t>Ф.K2s разд.1 стл.1 стр.19&gt;=Ф.K2s разд.1 стл.1 стр.20</t>
  </si>
  <si>
    <t>Ф.K2s разд.1 стл.2 стр.19&gt;=Ф.K2s разд.1 стл.2 стр.20</t>
  </si>
  <si>
    <t>Ф.K2s разд.1 стл.3 стр.19&gt;=Ф.K2s разд.1 стл.3 стр.20</t>
  </si>
  <si>
    <t>Ф.K2s разд.1 стл.4 стр.19&gt;=Ф.K2s разд.1 стл.4 стр.20</t>
  </si>
  <si>
    <t>Ф.K2s разд.1 стл.5 стр.19&gt;=Ф.K2s разд.1 стл.5 стр.20</t>
  </si>
  <si>
    <t>Ф.K2s разд.1 стл.6 стр.19&gt;=Ф.K2s разд.1 стл.6 стр.20</t>
  </si>
  <si>
    <t>Ф.K2s разд.1 стл.7 стр.19&gt;=Ф.K2s разд.1 стл.7 стр.20</t>
  </si>
  <si>
    <t>Ф.K2s разд.1 стл.8 стр.19&gt;=Ф.K2s разд.1 стл.8 стр.20</t>
  </si>
  <si>
    <t>Ф.K2s разд.1 стл.9 стр.19&gt;=Ф.K2s разд.1 стл.9 стр.20</t>
  </si>
  <si>
    <t xml:space="preserve">должность           инициалы, фамилия                             подпись                                                               </t>
  </si>
  <si>
    <t>должность          инициалы, фамилия                             подпись</t>
  </si>
  <si>
    <t>ОТЧЕТ О СУДИМОСТИ ПО ОТДЕЛЬНЫМ ОТРАСЛЯМ  ХОЗЯЙСТВА, А ТАКЖЕ ПО ЛИЦАМ, ОСУЩЕСТВЛЯЮЩИМ ПРЕДПРИНИМАТЕЛЬСКУЮ ДЕЯТЕЛЬНОСТЬ</t>
  </si>
  <si>
    <t>ВСЕГО совершены лицами, осуществляющими предпринимательскую деятельность</t>
  </si>
  <si>
    <t>Сведения об осужденных по основной квалификации</t>
  </si>
  <si>
    <t>Сведения об обвиняемых по основной и дополнительной квалификации</t>
  </si>
  <si>
    <t>по основной квалификации</t>
  </si>
  <si>
    <t>по дополнительной квалификации</t>
  </si>
  <si>
    <t>из гр.1 в особом порядке</t>
  </si>
  <si>
    <t>из гр.1 индивидуальные предприниматели</t>
  </si>
  <si>
    <t>Виды основного наказания, назначенного лицу</t>
  </si>
  <si>
    <t>Виды дополнительного наказания, назначенного лицу</t>
  </si>
  <si>
    <t xml:space="preserve">из числа осужденных (гр.1)
имеется коррупционный мотив </t>
  </si>
  <si>
    <t>из числа осужденных (гр.1) имеется связь с 
финансированием терроризма, 
террористической деятельностью</t>
  </si>
  <si>
    <t>Отрасль хозяйства (п.4.14 СК)</t>
  </si>
  <si>
    <t>Оправдано</t>
  </si>
  <si>
    <t>Прекращено дел в отошении лиц</t>
  </si>
  <si>
    <t>Принудительные меры 
к невменяемым</t>
  </si>
  <si>
    <t>Лишение свободы</t>
  </si>
  <si>
    <t>Срок лишения свободы по учетной статье, если она является наиболее тяжкой (основной) и лишение свободы назначено реально</t>
  </si>
  <si>
    <t>Исправительные работы</t>
  </si>
  <si>
    <t>Лишение права занимать опр. должности или 
заниматься опр. деятельностью</t>
  </si>
  <si>
    <t>Штраф</t>
  </si>
  <si>
    <t>Условное осуждение к лишению свободы</t>
  </si>
  <si>
    <t>Условное осуждение к иным мерам</t>
  </si>
  <si>
    <t>Ограничение свободы</t>
  </si>
  <si>
    <t>Обязательные работы</t>
  </si>
  <si>
    <t>По приговору освобождено осужденных 
от наказания по различным основаниям или
наказание 
не назначалось</t>
  </si>
  <si>
    <t>лишение права занимать опр. должности или 
заниматься опр. деятельностью</t>
  </si>
  <si>
    <t>штраф</t>
  </si>
  <si>
    <t>ограничение свободы</t>
  </si>
  <si>
    <t>Промышленность
(п.4.14 СК = 1,2,3,4,5)</t>
  </si>
  <si>
    <t>Oбластные и равные им суды</t>
  </si>
  <si>
    <t>Сельское хозяйство (п.4.14 СК = 6,7)</t>
  </si>
  <si>
    <t>Транспорт (п.4.14 СК = 8,9,10,11,12,13)</t>
  </si>
  <si>
    <t>Строительство (п.4.14 СК = 15)</t>
  </si>
  <si>
    <t>Торговля и общественное питание
(п.4.14 СК = 22)</t>
  </si>
  <si>
    <t>Финансы, кредит, страхование (п.4.14 СК = 18)</t>
  </si>
  <si>
    <t>Иные отрасли</t>
  </si>
  <si>
    <t>по реабилитирующим основаниям</t>
  </si>
  <si>
    <t>по другим основаниям</t>
  </si>
  <si>
    <t>по числу лиц</t>
  </si>
  <si>
    <t xml:space="preserve">по числу составов </t>
  </si>
  <si>
    <t>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</si>
  <si>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</si>
  <si>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</si>
  <si>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</si>
  <si>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</si>
  <si>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</si>
  <si>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</si>
  <si>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</si>
  <si>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по числу составов</t>
  </si>
  <si>
    <t>из гр. 42 прекращено по ст. 28.1 УПК РФ (возмещен ущерб по делам в сфере экономической деятельности)</t>
  </si>
  <si>
    <t>159 ч.1</t>
  </si>
  <si>
    <t>159 ч.2</t>
  </si>
  <si>
    <t>159 ч.3</t>
  </si>
  <si>
    <t>159 ч.4</t>
  </si>
  <si>
    <t>159.1 ч.1</t>
  </si>
  <si>
    <t>159.1 ч.2</t>
  </si>
  <si>
    <t>159.1 ч.3</t>
  </si>
  <si>
    <t>159.1 ч.4</t>
  </si>
  <si>
    <t>159.2 ч.1</t>
  </si>
  <si>
    <t>159.2 ч.2</t>
  </si>
  <si>
    <t>159.2 ч.3</t>
  </si>
  <si>
    <t>159.2 ч.4</t>
  </si>
  <si>
    <t>159.3 ч.1</t>
  </si>
  <si>
    <t>159.3 ч.2</t>
  </si>
  <si>
    <t>159.3 ч.3</t>
  </si>
  <si>
    <t>159.3 ч.4</t>
  </si>
  <si>
    <t>159.4 ч.1</t>
  </si>
  <si>
    <t>159.4 ч.2</t>
  </si>
  <si>
    <t>159.4 ч.3</t>
  </si>
  <si>
    <t>159.5 ч.1</t>
  </si>
  <si>
    <t>159.5 ч.2</t>
  </si>
  <si>
    <t>159.5 ч.3</t>
  </si>
  <si>
    <t>159.5 ч.4</t>
  </si>
  <si>
    <t>159.6 ч.1</t>
  </si>
  <si>
    <t>159.6 ч.2</t>
  </si>
  <si>
    <t>159.6 ч.3</t>
  </si>
  <si>
    <t>159.6 ч.4</t>
  </si>
  <si>
    <t>160 ч.1</t>
  </si>
  <si>
    <t>160 ч.2</t>
  </si>
  <si>
    <t>160 ч.3</t>
  </si>
  <si>
    <t>160 ч.4</t>
  </si>
  <si>
    <t>165 ч.1 (в ред. ФЗ от 07.12.2011 № 420-ФЗ)</t>
  </si>
  <si>
    <t>165 ч.2 (в ред. ФЗ от 07.12.2011 № 420-ФЗ)</t>
  </si>
  <si>
    <t>171 ч.1</t>
  </si>
  <si>
    <t>171 ч.2</t>
  </si>
  <si>
    <t>171.1 ч.1</t>
  </si>
  <si>
    <t>171.1 ч.2</t>
  </si>
  <si>
    <t>171.2 ч.1</t>
  </si>
  <si>
    <t>171.2 ч.2</t>
  </si>
  <si>
    <t>172 ч.1</t>
  </si>
  <si>
    <t>172 ч.2</t>
  </si>
  <si>
    <t>173
(Утратила силу ФЗ от 07.04.2010 № 60-ФЗ)</t>
  </si>
  <si>
    <t>173.1 ч.1</t>
  </si>
  <si>
    <t>173.1 ч.2</t>
  </si>
  <si>
    <t>173.2 ч.1</t>
  </si>
  <si>
    <t>173.2 ч.2</t>
  </si>
  <si>
    <t>174 ч.1</t>
  </si>
  <si>
    <t>174 ч.2</t>
  </si>
  <si>
    <t>174 ч.3</t>
  </si>
  <si>
    <t>174 ч.4</t>
  </si>
  <si>
    <t>174.1 ч.1
(вкл. ч.2 ст. 174.1 УК РФ старой редакции)</t>
  </si>
  <si>
    <t>174.1 ч.2
(вкл. ч.3 ст. 174.1 УК РФ старой редакции)</t>
  </si>
  <si>
    <t>174.1 ч.3</t>
  </si>
  <si>
    <t>174.1 ч.4
(Утратила силу ФЗ от 07.04.2010 № 60-ФЗ)</t>
  </si>
  <si>
    <t>176 ч.1</t>
  </si>
  <si>
    <t>176 ч.2</t>
  </si>
  <si>
    <t>178 ч.1</t>
  </si>
  <si>
    <t>178 ч.2</t>
  </si>
  <si>
    <t>178 ч.3</t>
  </si>
  <si>
    <t>180 ч.1</t>
  </si>
  <si>
    <t>180 ч.2</t>
  </si>
  <si>
    <t>180 ч.3</t>
  </si>
  <si>
    <t>181 ч.1</t>
  </si>
  <si>
    <t>181 ч.2</t>
  </si>
  <si>
    <t>182
(Утратила силу ФЗ от 08.12.2003 № 162-ФЗ)</t>
  </si>
  <si>
    <t>183 ч.1</t>
  </si>
  <si>
    <t>183 ч.2</t>
  </si>
  <si>
    <t>183 ч. 3</t>
  </si>
  <si>
    <t>183 ч. 4</t>
  </si>
  <si>
    <t>185 ч.1</t>
  </si>
  <si>
    <t>185 ч.2</t>
  </si>
  <si>
    <t>185.1</t>
  </si>
  <si>
    <t>185.2 ч.1</t>
  </si>
  <si>
    <t>185.2 ч.2</t>
  </si>
  <si>
    <t>185.2 ч.3</t>
  </si>
  <si>
    <t>185.3 ч.1</t>
  </si>
  <si>
    <t>185.3 ч.2</t>
  </si>
  <si>
    <t>185.4 ч.1</t>
  </si>
  <si>
    <t>185.4 ч.2</t>
  </si>
  <si>
    <t>185.5 ч.1</t>
  </si>
  <si>
    <t>185.5 ч.2</t>
  </si>
  <si>
    <t>185.6 ч.1</t>
  </si>
  <si>
    <t>185.6 ч.2</t>
  </si>
  <si>
    <t>191 ч.1</t>
  </si>
  <si>
    <t>191 ч.2</t>
  </si>
  <si>
    <t>194 ч.1</t>
  </si>
  <si>
    <t>194 ч.2</t>
  </si>
  <si>
    <t>194 ч.3</t>
  </si>
  <si>
    <t>194 ч.4</t>
  </si>
  <si>
    <t>195 ч.1</t>
  </si>
  <si>
    <t>195 ч.2</t>
  </si>
  <si>
    <t>195 ч.3</t>
  </si>
  <si>
    <t>198 ч.1</t>
  </si>
  <si>
    <t>198 ч.2</t>
  </si>
  <si>
    <t>199 ч.1</t>
  </si>
  <si>
    <t>199 ч.2</t>
  </si>
  <si>
    <t>199.1 ч.1</t>
  </si>
  <si>
    <t>199.1 ч.2</t>
  </si>
  <si>
    <t>199.2</t>
  </si>
  <si>
    <t>Должностное лицо, 
ответственное за составление отчета</t>
  </si>
  <si>
    <t>код и номер телефона</t>
  </si>
  <si>
    <r>
      <t xml:space="preserve">165 ч.1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</si>
  <si>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165 ч.2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</si>
  <si>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165 ч.3 </t>
    </r>
    <r>
      <rPr>
        <b/>
        <sz val="16"/>
        <rFont val="Times New Roman CYR"/>
        <family val="0"/>
      </rPr>
      <t>(в стар. ред., до ФЗ от 07.12.2011 № 420-ФЗ)</t>
    </r>
  </si>
  <si>
    <r>
      <t xml:space="preserve">М.П.                                                      </t>
    </r>
    <r>
      <rPr>
        <sz val="14"/>
        <rFont val="Times New Roman"/>
        <family val="1"/>
      </rPr>
      <t xml:space="preserve"> </t>
    </r>
  </si>
  <si>
    <t>Сельское хозяйство: хозяйства иных организационно-правовых форм</t>
  </si>
  <si>
    <t>Торговля и общественное питание (вкл. потребкооперацию)</t>
  </si>
  <si>
    <t>Руководитель</t>
  </si>
  <si>
    <t>(Из СК на подсудимого п.1.9 = 5, 6)</t>
  </si>
  <si>
    <t>Ф.K2s разд.1 стл.27 стр.15&gt;=Ф.K2s разд.1 стл.27 стр.16</t>
  </si>
  <si>
    <t>Ф.K2s разд.1 стл.28 стр.15&gt;=Ф.K2s разд.1 стл.28 стр.16</t>
  </si>
  <si>
    <t>Ф.K2s разд.1 стл.29 стр.15&gt;=Ф.K2s разд.1 стл.29 стр.16</t>
  </si>
  <si>
    <t>Ф.K2s разд.1 стл.30 стр.15&gt;=Ф.K2s разд.1 стл.30 стр.16</t>
  </si>
  <si>
    <t>Ф.K2s разд.1 стл.31 стр.15&gt;=Ф.K2s разд.1 стл.31 стр.16</t>
  </si>
  <si>
    <t>Ф.K2s разд.1 стл.32 стр.15&gt;=Ф.K2s разд.1 стл.32 стр.16</t>
  </si>
  <si>
    <t>Ф.K2s разд.1 стл.1 стр.13&gt;=Ф.K2s разд.1 стл.1 стр.14</t>
  </si>
  <si>
    <t>Ф.K2s разд.1 стл.2 стр.13&gt;=Ф.K2s разд.1 стл.2 стр.14</t>
  </si>
  <si>
    <t>Ф.K2s разд.1 стл.3 стр.13&gt;=Ф.K2s разд.1 стл.3 стр.14</t>
  </si>
  <si>
    <t>Ф.K2s разд.1 стл.4 стр.13&gt;=Ф.K2s разд.1 стл.4 стр.14</t>
  </si>
  <si>
    <t>Ф.K2s разд.1 стл.5 стр.13&gt;=Ф.K2s разд.1 стл.5 стр.14</t>
  </si>
  <si>
    <t>Ф.K2s разд.1 стл.6 стр.13&gt;=Ф.K2s разд.1 стл.6 стр.14</t>
  </si>
  <si>
    <t>Ф.K2s разд.1 стл.7 стр.13&gt;=Ф.K2s разд.1 стл.7 стр.14</t>
  </si>
  <si>
    <t>Ф.K2s разд.1 стл.8 стр.13&gt;=Ф.K2s разд.1 стл.8 стр.14</t>
  </si>
  <si>
    <t>Ф.K2s разд.1 стл.9 стр.13&gt;=Ф.K2s разд.1 стл.9 стр.14</t>
  </si>
  <si>
    <t>Ф.K2s разд.1 стл.10 стр.13&gt;=Ф.K2s разд.1 стл.10 стр.14</t>
  </si>
  <si>
    <t>Ф.K2s разд.1 стл.11 стр.13&gt;=Ф.K2s разд.1 стл.11 стр.14</t>
  </si>
  <si>
    <t>Ф.K2s разд.1 стл.12 стр.13&gt;=Ф.K2s разд.1 стл.12 стр.14</t>
  </si>
  <si>
    <t>Ф.K2s разд.1 стл.13 стр.13&gt;=Ф.K2s разд.1 стл.13 стр.14</t>
  </si>
  <si>
    <t>Ф.K2s разд.1 стл.14 стр.13&gt;=Ф.K2s разд.1 стл.14 стр.14</t>
  </si>
  <si>
    <t>Ф.K2s разд.1 стл.15 стр.13&gt;=Ф.K2s разд.1 стл.15 стр.14</t>
  </si>
  <si>
    <t>Ф.K2s разд.1 стл.16 стр.13&gt;=Ф.K2s разд.1 стл.16 стр.14</t>
  </si>
  <si>
    <t>Ф.K2s разд.1 стл.17 стр.13&gt;=Ф.K2s разд.1 стл.17 стр.14</t>
  </si>
  <si>
    <t>Ф.K2s разд.1 стл.18 стр.13&gt;=Ф.K2s разд.1 стл.18 стр.14</t>
  </si>
  <si>
    <t>Ф.K2s разд.1 стл.19 стр.13&gt;=Ф.K2s разд.1 стл.19 стр.14</t>
  </si>
  <si>
    <t>Ф.K2s разд.1 стл.20 стр.13&gt;=Ф.K2s разд.1 стл.20 стр.14</t>
  </si>
  <si>
    <t>Ф.K2s разд.1 стл.21 стр.13&gt;=Ф.K2s разд.1 стл.21 стр.14</t>
  </si>
  <si>
    <t>Ф.K2s разд.1 стл.22 стр.13&gt;=Ф.K2s разд.1 стл.22 стр.14</t>
  </si>
  <si>
    <t>Ф.K2s разд.1 стл.23 стр.13&gt;=Ф.K2s разд.1 стл.23 стр.14</t>
  </si>
  <si>
    <t>Ф.K2s разд.1 стл.24 стр.13&gt;=Ф.K2s разд.1 стл.24 стр.14</t>
  </si>
  <si>
    <t>Ф.K2s разд.1 стл.25 стр.13&gt;=Ф.K2s разд.1 стл.25 стр.14</t>
  </si>
  <si>
    <t>Ф.K2s разд.1 стл.26 стр.13&gt;=Ф.K2s разд.1 стл.26 стр.14</t>
  </si>
  <si>
    <t>Ф.K2s разд.1 стл.27 стр.13&gt;=Ф.K2s разд.1 стл.27 стр.14</t>
  </si>
  <si>
    <t>Ф.K2s разд.1 стл.28 стр.13&gt;=Ф.K2s разд.1 стл.28 стр.14</t>
  </si>
  <si>
    <t>Ф.K2s разд.1 стл.29 стр.13&gt;=Ф.K2s разд.1 стл.29 стр.14</t>
  </si>
  <si>
    <t>Ф.K2s разд.1 стл.30 стр.13&gt;=Ф.K2s разд.1 стл.30 стр.14</t>
  </si>
  <si>
    <t>Ф.K2s разд.1 стл.31 стр.13&gt;=Ф.K2s разд.1 стл.31 стр.14</t>
  </si>
  <si>
    <t>Ф.K2s разд.1 стл.32 стр.13&gt;=Ф.K2s разд.1 стл.32 стр.14</t>
  </si>
  <si>
    <t>Ф.K2s разд.1 стл.1 стр.11&gt;=Ф.K2s разд.1 стл.1 стр.12</t>
  </si>
  <si>
    <t>Ф.K2s разд.1 стл.2 стр.11&gt;=Ф.K2s разд.1 стл.2 стр.12</t>
  </si>
  <si>
    <t>Ф.K2s разд.1 стл.3 стр.11&gt;=Ф.K2s разд.1 стл.3 стр.12</t>
  </si>
  <si>
    <t>Ф.K2s разд.1 стл.4 стр.11&gt;=Ф.K2s разд.1 стл.4 стр.12</t>
  </si>
  <si>
    <t>Ф.K2s разд.1 стл.5 стр.11&gt;=Ф.K2s разд.1 стл.5 стр.12</t>
  </si>
  <si>
    <t>Ф.K2s разд.1 стл.6 стр.11&gt;=Ф.K2s разд.1 стл.6 стр.12</t>
  </si>
  <si>
    <t>Ф.K2s разд.1 стл.7 стр.11&gt;=Ф.K2s разд.1 стл.7 стр.12</t>
  </si>
  <si>
    <t>Ф.K2s разд.1 стл.8 стр.11&gt;=Ф.K2s разд.1 стл.8 стр.12</t>
  </si>
  <si>
    <t>Ф.K2s разд.1 стл.9 стр.11&gt;=Ф.K2s разд.1 стл.9 стр.12</t>
  </si>
  <si>
    <t>Ф.K2s разд.1 стл.10 стр.11&gt;=Ф.K2s разд.1 стл.10 стр.12</t>
  </si>
  <si>
    <t>Ф.K2s разд.1 стл.11 стр.11&gt;=Ф.K2s разд.1 стл.11 стр.12</t>
  </si>
  <si>
    <t>Ф.K2s разд.1 стл.12 стр.11&gt;=Ф.K2s разд.1 стл.12 стр.12</t>
  </si>
  <si>
    <t>Ф.K2s разд.1 стл.13 стр.11&gt;=Ф.K2s разд.1 стл.13 стр.12</t>
  </si>
  <si>
    <t>Ф.K2s разд.1 стл.14 стр.11&gt;=Ф.K2s разд.1 стл.14 стр.12</t>
  </si>
  <si>
    <t>Ф.K2s разд.1 стл.15 стр.11&gt;=Ф.K2s разд.1 стл.15 стр.12</t>
  </si>
  <si>
    <t>Ф.K2s разд.1 стл.16 стр.11&gt;=Ф.K2s разд.1 стл.16 стр.12</t>
  </si>
  <si>
    <t>Ф.K2s разд.1 стл.17 стр.11&gt;=Ф.K2s разд.1 стл.17 стр.12</t>
  </si>
  <si>
    <t>Ф.K2s разд.1 стл.18 стр.11&gt;=Ф.K2s разд.1 стл.18 стр.12</t>
  </si>
  <si>
    <t>Ф.K2s разд.1 стл.19 стр.11&gt;=Ф.K2s разд.1 стл.19 стр.12</t>
  </si>
  <si>
    <t>Ф.K2s разд.1 стл.20 стр.11&gt;=Ф.K2s разд.1 стл.20 стр.12</t>
  </si>
  <si>
    <t>Ф.K2s разд.1 стл.21 стр.11&gt;=Ф.K2s разд.1 стл.21 стр.12</t>
  </si>
  <si>
    <t>Ф.K2s разд.1 стл.22 стр.11&gt;=Ф.K2s разд.1 стл.22 стр.12</t>
  </si>
  <si>
    <t>Ф.K2s разд.1 стл.23 стр.11&gt;=Ф.K2s разд.1 стл.23 стр.12</t>
  </si>
  <si>
    <t>Ф.K2s разд.1 стл.24 стр.11&gt;=Ф.K2s разд.1 стл.24 стр.12</t>
  </si>
  <si>
    <t>Ф.K2s разд.1 стл.25 стр.11&gt;=Ф.K2s разд.1 стл.25 стр.12</t>
  </si>
  <si>
    <t>Ф.K2s разд.1 стл.26 стр.11&gt;=Ф.K2s разд.1 стл.26 стр.12</t>
  </si>
  <si>
    <t>Ф.K2s разд.1 стл.27 стр.11&gt;=Ф.K2s разд.1 стл.27 стр.12</t>
  </si>
  <si>
    <t>Ф.K2s разд.1 стл.28 стр.11&gt;=Ф.K2s разд.1 стл.28 стр.12</t>
  </si>
  <si>
    <t>Ф.K2s разд.1 стл.29 стр.11&gt;=Ф.K2s разд.1 стл.29 стр.12</t>
  </si>
  <si>
    <t>Ф.K2s разд.1 стл.30 стр.11&gt;=Ф.K2s разд.1 стл.30 стр.12</t>
  </si>
  <si>
    <t>Ф.K2s разд.1 стл.31 стр.11&gt;=Ф.K2s разд.1 стл.31 стр.12</t>
  </si>
  <si>
    <t>Ф.K2s разд.1 стл.32 стр.11&gt;=Ф.K2s разд.1 стл.32 стр.12</t>
  </si>
  <si>
    <t>Ф.K2s разд.1 стл.1 стр.9&gt;=Ф.K2s разд.1 стл.1 стр.10</t>
  </si>
  <si>
    <t>Ф.K2s разд.1 стл.2 стр.9&gt;=Ф.K2s разд.1 стл.2 стр.10</t>
  </si>
  <si>
    <t>Ф.K2s разд.1 стл.3 стр.9&gt;=Ф.K2s разд.1 стл.3 стр.10</t>
  </si>
  <si>
    <t>Ф.K2s разд.1 стл.4 стр.9&gt;=Ф.K2s разд.1 стл.4 стр.10</t>
  </si>
  <si>
    <t>Ф.K2s разд.1 стл.5 стр.9&gt;=Ф.K2s разд.1 стл.5 стр.10</t>
  </si>
  <si>
    <t>Ф.K2s разд.1 стл.6 стр.9&gt;=Ф.K2s разд.1 стл.6 стр.10</t>
  </si>
  <si>
    <t>Ф.K2s разд.1 стл.7 стр.9&gt;=Ф.K2s разд.1 стл.7 стр.10</t>
  </si>
  <si>
    <t>Ф.K2s разд.1 стл.8 стр.9&gt;=Ф.K2s разд.1 стл.8 стр.10</t>
  </si>
  <si>
    <t>Ф.K2s разд.1 стл.9 стр.9&gt;=Ф.K2s разд.1 стл.9 стр.10</t>
  </si>
  <si>
    <t>Ф.K2s разд.1 стл.10 стр.9&gt;=Ф.K2s разд.1 стл.10 стр.10</t>
  </si>
  <si>
    <t>Ф.K2s разд.1 стл.11 стр.9&gt;=Ф.K2s разд.1 стл.11 стр.10</t>
  </si>
  <si>
    <t>Ф.K2s разд.1 стл.12 стр.9&gt;=Ф.K2s разд.1 стл.12 стр.10</t>
  </si>
  <si>
    <t>Ф.K2s разд.1 стл.13 стр.9&gt;=Ф.K2s разд.1 стл.13 стр.10</t>
  </si>
  <si>
    <t>Ф.K2s разд.1 стл.14 стр.9&gt;=Ф.K2s разд.1 стл.14 стр.10</t>
  </si>
  <si>
    <t>Ф.K2s разд.1 стл.15 стр.9&gt;=Ф.K2s разд.1 стл.15 стр.10</t>
  </si>
  <si>
    <t>Ф.K2s разд.1 стл.16 стр.9&gt;=Ф.K2s разд.1 стл.16 стр.10</t>
  </si>
  <si>
    <t>Ф.K2s разд.1 стл.17 стр.9&gt;=Ф.K2s разд.1 стл.17 стр.10</t>
  </si>
  <si>
    <t>Ф.K2s разд.1 стл.32 стр.1&gt;=Ф.K2s разд.1 стл.32 стр.2</t>
  </si>
  <si>
    <t>Ф.K2s разд.1 стл.1 стр.29&gt;=Ф.K2s разд.1 стл.1 стр.5</t>
  </si>
  <si>
    <t>Ф.K2s разд.1 стл.2 стр.29&gt;=Ф.K2s разд.1 стл.2 стр.5</t>
  </si>
  <si>
    <t>Ф.K2s разд.1 стл.3 стр.29&gt;=Ф.K2s разд.1 стл.3 стр.5</t>
  </si>
  <si>
    <t>Ф.K2s разд.1 стл.4 стр.29&gt;=Ф.K2s разд.1 стл.4 стр.5</t>
  </si>
  <si>
    <t>Ф.K2s разд.1 стл.5 стр.29&gt;=Ф.K2s разд.1 стл.5 стр.5</t>
  </si>
  <si>
    <t>Ф.K2s разд.1 стл.6 стр.29&gt;=Ф.K2s разд.1 стл.6 стр.5</t>
  </si>
  <si>
    <t>Ф.K2s разд.1 стл.7 стр.29&gt;=Ф.K2s разд.1 стл.7 стр.5</t>
  </si>
  <si>
    <t>Ф.K2s разд.1 стл.8 стр.29&gt;=Ф.K2s разд.1 стл.8 стр.5</t>
  </si>
  <si>
    <t>Ф.K2s разд.1 стл.9 стр.29&gt;=Ф.K2s разд.1 стл.9 стр.5</t>
  </si>
  <si>
    <t>Ф.K2s разд.1 стл.10 стр.29&gt;=Ф.K2s разд.1 стл.10 стр.5</t>
  </si>
  <si>
    <t>Ф.K2s разд.1 стл.11 стр.29&gt;=Ф.K2s разд.1 стл.11 стр.5</t>
  </si>
  <si>
    <t>Ф.K2s разд.1 стл.12 стр.29&gt;=Ф.K2s разд.1 стл.12 стр.5</t>
  </si>
  <si>
    <t>Ф.K2s разд.1 стл.13 стр.29&gt;=Ф.K2s разд.1 стл.13 стр.5</t>
  </si>
  <si>
    <t>Ф.K2s разд.1 стл.14 стр.29&gt;=Ф.K2s разд.1 стл.14 стр.5</t>
  </si>
  <si>
    <t>Ф.K2s разд.1 стл.15 стр.29&gt;=Ф.K2s разд.1 стл.15 стр.5</t>
  </si>
  <si>
    <t>Ф.K2s разд.1 стл.16 стр.29&gt;=Ф.K2s разд.1 стл.16 стр.5</t>
  </si>
  <si>
    <t>Ф.K2s разд.1 стл.17 стр.29&gt;=Ф.K2s разд.1 стл.17 стр.5</t>
  </si>
  <si>
    <t>Ф.K2s разд.1 стл.18 стр.29&gt;=Ф.K2s разд.1 стл.18 стр.5</t>
  </si>
  <si>
    <t>Ф.K2s разд.1 стл.19 стр.29&gt;=Ф.K2s разд.1 стл.19 стр.5</t>
  </si>
  <si>
    <t>Ф.K2s разд.1 стл.20 стр.29&gt;=Ф.K2s разд.1 стл.20 стр.5</t>
  </si>
  <si>
    <t>Ф.K2s разд.1 стл.21 стр.29&gt;=Ф.K2s разд.1 стл.21 стр.5</t>
  </si>
  <si>
    <t>Ф.K2s разд.1 стл.22 стр.29&gt;=Ф.K2s разд.1 стл.22 стр.5</t>
  </si>
  <si>
    <t>Ф.K2s разд.1 стл.23 стр.29&gt;=Ф.K2s разд.1 стл.23 стр.5</t>
  </si>
  <si>
    <t>Ф.K2s разд.1 стл.24 стр.29&gt;=Ф.K2s разд.1 стл.24 стр.5</t>
  </si>
  <si>
    <t>Ф.K2s разд.1 стл.25 стр.29&gt;=Ф.K2s разд.1 стл.25 стр.5</t>
  </si>
  <si>
    <t>Ф.K2s разд.1 стл.26 стр.29&gt;=Ф.K2s разд.1 стл.26 стр.5</t>
  </si>
  <si>
    <t>Ф.K2s разд.1 стл.27 стр.29&gt;=Ф.K2s разд.1 стл.27 стр.5</t>
  </si>
  <si>
    <t>Ф.K2s разд.1 стл.28 стр.29&gt;=Ф.K2s разд.1 стл.28 стр.5</t>
  </si>
  <si>
    <t>Ф.K2s разд.1 стл.29 стр.29&gt;=Ф.K2s разд.1 стл.29 стр.5</t>
  </si>
  <si>
    <t>Ф.K2s разд.1 стл.30 стр.29&gt;=Ф.K2s разд.1 стл.30 стр.5</t>
  </si>
  <si>
    <t>Ф.K2s разд.1 стл.31 стр.29&gt;=Ф.K2s разд.1 стл.31 стр.5</t>
  </si>
  <si>
    <t>Ф.K2s разд.1 стл.32 стр.29&gt;=Ф.K2s разд.1 стл.32 стр.5</t>
  </si>
  <si>
    <t>Ф.K2s разд.2 стл.43 стр.46&lt;=Ф.K2s разд.2 стл.42 стр.46</t>
  </si>
  <si>
    <t>Ф.K2s разд.2 стл.43 стр.47&lt;=Ф.K2s разд.2 стл.42 стр.47</t>
  </si>
  <si>
    <t>Ф.K2s разд.2 стл.43 стр.48&lt;=Ф.K2s разд.2 стл.42 стр.48</t>
  </si>
  <si>
    <t>Ф.K2s разд.2 стл.43 стр.49&lt;=Ф.K2s разд.2 стл.42 стр.49</t>
  </si>
  <si>
    <t>Ф.K2s разд.2 стл.43 стр.50&lt;=Ф.K2s разд.2 стл.42 стр.50</t>
  </si>
  <si>
    <t>Ф.K2s разд.2 стл.43 стр.51&lt;=Ф.K2s разд.2 стл.42 стр.51</t>
  </si>
  <si>
    <t>Ф.K2s разд.2 стл.43 стр.52&lt;=Ф.K2s разд.2 стл.42 стр.52</t>
  </si>
  <si>
    <t>Ф.K2s разд.2 стл.43 стр.53&lt;=Ф.K2s разд.2 стл.42 стр.53</t>
  </si>
  <si>
    <t>Ф.K2s разд.2 стл.43 стр.54&lt;=Ф.K2s разд.2 стл.42 стр.54</t>
  </si>
  <si>
    <t>Ф.K2s разд.2 стл.43 стр.55&lt;=Ф.K2s разд.2 стл.42 стр.55</t>
  </si>
  <si>
    <t>Ф.K2s разд.2 стл.43 стр.56&lt;=Ф.K2s разд.2 стл.42 стр.56</t>
  </si>
  <si>
    <t>Ф.K2s разд.2 стл.43 стр.57&lt;=Ф.K2s разд.2 стл.42 стр.57</t>
  </si>
  <si>
    <t>Ф.K2s разд.2 стл.43 стр.58&lt;=Ф.K2s разд.2 стл.42 стр.58</t>
  </si>
  <si>
    <t>Ф.K2s разд.2 стл.43 стр.59&lt;=Ф.K2s разд.2 стл.42 стр.59</t>
  </si>
  <si>
    <t>Ф.K2s разд.2 стл.43 стр.60&lt;=Ф.K2s разд.2 стл.42 стр.60</t>
  </si>
  <si>
    <t>Ф.K2s разд.2 стл.43 стр.61&lt;=Ф.K2s разд.2 стл.42 стр.61</t>
  </si>
  <si>
    <t>Ф.K2s разд.2 стл.43 стр.62&lt;=Ф.K2s разд.2 стл.42 стр.62</t>
  </si>
  <si>
    <t>Ф.K2s разд.2 стл.43 стр.63&lt;=Ф.K2s разд.2 стл.42 стр.63</t>
  </si>
  <si>
    <t>Ф.K2s разд.2 стл.43 стр.64&lt;=Ф.K2s разд.2 стл.42 стр.64</t>
  </si>
  <si>
    <t>Ф.K2s разд.2 стл.43 стр.65&lt;=Ф.K2s разд.2 стл.42 стр.65</t>
  </si>
  <si>
    <t>Ф.K2s разд.2 стл.43 стр.66&lt;=Ф.K2s разд.2 стл.42 стр.66</t>
  </si>
  <si>
    <t>Ф.K2s разд.2 стл.43 стр.67&lt;=Ф.K2s разд.2 стл.42 стр.67</t>
  </si>
  <si>
    <t>Ф.K2s разд.2 стл.43 стр.68&lt;=Ф.K2s разд.2 стл.42 стр.68</t>
  </si>
  <si>
    <t>Ф.K2s разд.2 стл.43 стр.69&lt;=Ф.K2s разд.2 стл.42 стр.69</t>
  </si>
  <si>
    <t>Ф.K2s разд.2 стл.43 стр.70&lt;=Ф.K2s разд.2 стл.42 стр.70</t>
  </si>
  <si>
    <t>Ф.K2s разд.2 стл.43 стр.71&lt;=Ф.K2s разд.2 стл.42 стр.71</t>
  </si>
  <si>
    <t>Ф.K2s разд.2 стл.43 стр.72&lt;=Ф.K2s разд.2 стл.42 стр.72</t>
  </si>
  <si>
    <t>Ф.K2s разд.2 стл.43 стр.73&lt;=Ф.K2s разд.2 стл.42 стр.73</t>
  </si>
  <si>
    <t>Ф.K2s разд.2 стл.43 стр.74&lt;=Ф.K2s разд.2 стл.42 стр.74</t>
  </si>
  <si>
    <t>Ф.K2s разд.2 стл.43 стр.75&lt;=Ф.K2s разд.2 стл.42 стр.75</t>
  </si>
  <si>
    <t>Ф.K2s разд.2 стл.43 стр.76&lt;=Ф.K2s разд.2 стл.42 стр.76</t>
  </si>
  <si>
    <t>Ф.K2s разд.2 стл.43 стр.77&lt;=Ф.K2s разд.2 стл.42 стр.77</t>
  </si>
  <si>
    <t>Ф.K2s разд.2 стл.43 стр.78&lt;=Ф.K2s разд.2 стл.42 стр.78</t>
  </si>
  <si>
    <t>Ф.K2s разд.2 стл.43 стр.79&lt;=Ф.K2s разд.2 стл.42 стр.79</t>
  </si>
  <si>
    <t>Ф.K2s разд.2 стл.43 стр.80&lt;=Ф.K2s разд.2 стл.42 стр.80</t>
  </si>
  <si>
    <t>Ф.K2s разд.2 стл.43 стр.81&lt;=Ф.K2s разд.2 стл.42 стр.81</t>
  </si>
  <si>
    <t>Ф.K2s разд.2 стл.43 стр.82&lt;=Ф.K2s разд.2 стл.42 стр.82</t>
  </si>
  <si>
    <t>Ф.K2s разд.2 стл.43 стр.83&lt;=Ф.K2s разд.2 стл.42 стр.83</t>
  </si>
  <si>
    <t>Ф.K2s разд.2 стл.43 стр.84&lt;=Ф.K2s разд.2 стл.42 стр.84</t>
  </si>
  <si>
    <t>Ф.K2s разд.2 стл.43 стр.85&lt;=Ф.K2s разд.2 стл.42 стр.85</t>
  </si>
  <si>
    <t>Ф.K2s разд.2 стл.43 стр.86&lt;=Ф.K2s разд.2 стл.42 стр.86</t>
  </si>
  <si>
    <t>Ф.K2s разд.2 стл.43 стр.87&lt;=Ф.K2s разд.2 стл.42 стр.87</t>
  </si>
  <si>
    <t>Ф.K2s разд.2 стл.43 стр.88&lt;=Ф.K2s разд.2 стл.42 стр.88</t>
  </si>
  <si>
    <t>Ф.K2s разд.2 стл.43 стр.89&lt;=Ф.K2s разд.2 стл.42 стр.89</t>
  </si>
  <si>
    <t>Ф.K2s разд.2 стл.43 стр.90&lt;=Ф.K2s разд.2 стл.42 стр.90</t>
  </si>
  <si>
    <t>Ф.K2s разд.2 стл.43 стр.91&lt;=Ф.K2s разд.2 стл.42 стр.91</t>
  </si>
  <si>
    <t>Ф.K2s разд.2 стл.43 стр.92&lt;=Ф.K2s разд.2 стл.42 стр.92</t>
  </si>
  <si>
    <t>Ф.K2s разд.2 стл.43 стр.93&lt;=Ф.K2s разд.2 стл.42 стр.93</t>
  </si>
  <si>
    <t>Ф.K2s разд.2 стл.43 стр.94&lt;=Ф.K2s разд.2 стл.42 стр.94</t>
  </si>
  <si>
    <t>Ф.K2s разд.2 стл.43 стр.95&lt;=Ф.K2s разд.2 стл.42 стр.95</t>
  </si>
  <si>
    <t>Ф.K2s разд.2 стл.43 стр.96&lt;=Ф.K2s разд.2 стл.42 стр.96</t>
  </si>
  <si>
    <t>Ф.K2s разд.2 стл.43 стр.97&lt;=Ф.K2s разд.2 стл.42 стр.97</t>
  </si>
  <si>
    <t>Ф.K2s разд.2 стл.43 стр.98&lt;=Ф.K2s разд.2 стл.42 стр.98</t>
  </si>
  <si>
    <t>Ф.K2s разд.2 стл.43 стр.99&lt;=Ф.K2s разд.2 стл.42 стр.99</t>
  </si>
  <si>
    <t>Ф.K2s разд.2 стл.43 стр.100&lt;=Ф.K2s разд.2 стл.42 стр.100</t>
  </si>
  <si>
    <t>Ф.K2s разд.2 стл.43 стр.101&lt;=Ф.K2s разд.2 стл.42 стр.101</t>
  </si>
  <si>
    <t>Ф.K2s разд.2 стл.43 стр.102&lt;=Ф.K2s разд.2 стл.42 стр.102</t>
  </si>
  <si>
    <t>Ф.K2s разд.2 стл.43 стр.103&lt;=Ф.K2s разд.2 стл.42 стр.103</t>
  </si>
  <si>
    <t>Ф.K2s разд.2 стл.43 стр.104&lt;=Ф.K2s разд.2 стл.42 стр.104</t>
  </si>
  <si>
    <t>Ф.K2s разд.2 стл.43 стр.105&lt;=Ф.K2s разд.2 стл.42 стр.105</t>
  </si>
  <si>
    <t>Ф.K2s разд.2 стл.43 стр.106&lt;=Ф.K2s разд.2 стл.42 стр.106</t>
  </si>
  <si>
    <t>Ф.K2s разд.2 стл.43 стр.107&lt;=Ф.K2s разд.2 стл.42 стр.107</t>
  </si>
  <si>
    <t>Ф.K2s разд.2 стл.43 стр.108&lt;=Ф.K2s разд.2 стл.42 стр.108</t>
  </si>
  <si>
    <t>Ф.K2s разд.2 стл.1 стр.1&gt;=Ф.K2s разд.2 сумма стл.29-35 стр.1</t>
  </si>
  <si>
    <t>Ф.K2s разд.2 стл.1 стр.2&gt;=Ф.K2s разд.2 сумма стл.29-35 стр.2</t>
  </si>
  <si>
    <t>Ф.K2s разд.2 стл.1 стр.3&gt;=Ф.K2s разд.2 сумма стл.29-35 стр.3</t>
  </si>
  <si>
    <t>Ф.K2s разд.2 стл.1 стр.4&gt;=Ф.K2s разд.2 сумма стл.29-35 стр.4</t>
  </si>
  <si>
    <t>Ф.K2s разд.2 стл.1 стр.5&gt;=Ф.K2s разд.2 сумма стл.29-35 стр.5</t>
  </si>
  <si>
    <t>Ф.K2s разд.2 стл.1 стр.6&gt;=Ф.K2s разд.2 сумма стл.29-35 стр.6</t>
  </si>
  <si>
    <t>Ф.K2s разд.2 стл.1 стр.7&gt;=Ф.K2s разд.2 сумма стл.29-35 стр.7</t>
  </si>
  <si>
    <t>Ф.K2s разд.2 стл.1 стр.8&gt;=Ф.K2s разд.2 сумма стл.29-35 стр.8</t>
  </si>
  <si>
    <t>Ф.K2s разд.2 стл.1 стр.9&gt;=Ф.K2s разд.2 сумма стл.29-35 стр.9</t>
  </si>
  <si>
    <t>Ф.K2s разд.2 стл.1 стр.10&gt;=Ф.K2s разд.2 сумма стл.29-35 стр.10</t>
  </si>
  <si>
    <t>Ф.K2s разд.2 стл.1 стр.11&gt;=Ф.K2s разд.2 сумма стл.29-35 стр.11</t>
  </si>
  <si>
    <t>Ф.K2s разд.2 стл.1 стр.12&gt;=Ф.K2s разд.2 сумма стл.29-35 стр.12</t>
  </si>
  <si>
    <t>Ф.K2s разд.2 стл.1 стр.13&gt;=Ф.K2s разд.2 сумма стл.29-35 стр.13</t>
  </si>
  <si>
    <t>Ф.K2s разд.2 стл.1 стр.14&gt;=Ф.K2s разд.2 сумма стл.29-35 стр.14</t>
  </si>
  <si>
    <t>Ф.K2s разд.2 стл.1 стр.15&gt;=Ф.K2s разд.2 сумма стл.29-35 стр.15</t>
  </si>
  <si>
    <t>Ф.K2s разд.2 стл.1 стр.16&gt;=Ф.K2s разд.2 сумма стл.29-35 стр.16</t>
  </si>
  <si>
    <t>Ф.K2s разд.2 стл.1 стр.17&gt;=Ф.K2s разд.2 сумма стл.29-35 стр.17</t>
  </si>
  <si>
    <t>Ф.K2s разд.2 стл.1 стр.18&gt;=Ф.K2s разд.2 сумма стл.29-35 стр.18</t>
  </si>
  <si>
    <t>Ф.K2s разд.2 стл.1 стр.19&gt;=Ф.K2s разд.2 сумма стл.29-35 стр.19</t>
  </si>
  <si>
    <t>Ф.K2s разд.2 стл.1 стр.20&gt;=Ф.K2s разд.2 сумма стл.29-35 стр.20</t>
  </si>
  <si>
    <t>Ф.K2s разд.2 стл.1 стр.21&gt;=Ф.K2s разд.2 сумма стл.29-35 стр.21</t>
  </si>
  <si>
    <t>Ф.K2s разд.2 стл.1 стр.87&gt;=Ф.K2s разд.2 сумма стл.23-26 стр.87</t>
  </si>
  <si>
    <t>Ф.K2s разд.2 стл.1 стр.88&gt;=Ф.K2s разд.2 сумма стл.23-26 стр.88</t>
  </si>
  <si>
    <t>Ф.K2s разд.2 стл.1 стр.89&gt;=Ф.K2s разд.2 сумма стл.23-26 стр.89</t>
  </si>
  <si>
    <t>Ф.K2s разд.2 стл.1 стр.90&gt;=Ф.K2s разд.2 сумма стл.23-26 стр.90</t>
  </si>
  <si>
    <t>Ф.K2s разд.2 стл.1 стр.91&gt;=Ф.K2s разд.2 сумма стл.23-26 стр.91</t>
  </si>
  <si>
    <t>Ф.K2s разд.2 стл.1 стр.92&gt;=Ф.K2s разд.2 сумма стл.23-26 стр.92</t>
  </si>
  <si>
    <t>Ф.K2s разд.2 стл.1 стр.93&gt;=Ф.K2s разд.2 сумма стл.23-26 стр.93</t>
  </si>
  <si>
    <t>Ф.K2s разд.2 стл.1 стр.94&gt;=Ф.K2s разд.2 сумма стл.23-26 стр.94</t>
  </si>
  <si>
    <t>Ф.K2s разд.2 стл.1 стр.95&gt;=Ф.K2s разд.2 сумма стл.23-26 стр.95</t>
  </si>
  <si>
    <t>Ф.K2s разд.2 стл.1 стр.96&gt;=Ф.K2s разд.2 сумма стл.23-26 стр.96</t>
  </si>
  <si>
    <t>Ф.K2s разд.2 стл.1 стр.97&gt;=Ф.K2s разд.2 сумма стл.23-26 стр.97</t>
  </si>
  <si>
    <t>Ф.K2s разд.2 стл.1 стр.98&gt;=Ф.K2s разд.2 сумма стл.23-26 стр.98</t>
  </si>
  <si>
    <t>Ф.K2s разд.2 стл.1 стр.99&gt;=Ф.K2s разд.2 сумма стл.23-26 стр.99</t>
  </si>
  <si>
    <t>Ф.K2s разд.2 стл.1 стр.100&gt;=Ф.K2s разд.2 сумма стл.23-26 стр.100</t>
  </si>
  <si>
    <t>Ф.K2s разд.2 стл.1 стр.101&gt;=Ф.K2s разд.2 сумма стл.23-26 стр.101</t>
  </si>
  <si>
    <t>Ф.K2s разд.2 стл.1 стр.102&gt;=Ф.K2s разд.2 сумма стл.23-26 стр.102</t>
  </si>
  <si>
    <t>Ф.K2s разд.2 стл.1 стр.103&gt;=Ф.K2s разд.2 сумма стл.23-26 стр.103</t>
  </si>
  <si>
    <t>Ф.K2s разд.2 стл.1 стр.104&gt;=Ф.K2s разд.2 сумма стл.23-26 стр.104</t>
  </si>
  <si>
    <t>Ф.K2s разд.2 стл.1 стр.105&gt;=Ф.K2s разд.2 сумма стл.23-26 стр.105</t>
  </si>
  <si>
    <t>Ф.K2s разд.2 стл.1 стр.106&gt;=Ф.K2s разд.2 сумма стл.23-26 стр.106</t>
  </si>
  <si>
    <t>Ф.K2s разд.2 стл.1 стр.107&gt;=Ф.K2s разд.2 сумма стл.23-26 стр.107</t>
  </si>
  <si>
    <t>Ф.K2s разд.2 стл.1 стр.108&gt;=Ф.K2s разд.2 сумма стл.23-26 стр.108</t>
  </si>
  <si>
    <t>Ф.K2s разд.2 стл.43 стр.1&lt;=Ф.K2s разд.2 стл.42 стр.1</t>
  </si>
  <si>
    <t>Ф.K2s разд.2 стл.43 стр.2&lt;=Ф.K2s разд.2 стл.42 стр.2</t>
  </si>
  <si>
    <t>Ф.K2s разд.2 стл.43 стр.3&lt;=Ф.K2s разд.2 стл.42 стр.3</t>
  </si>
  <si>
    <t>Ф.K2s разд.2 стл.43 стр.4&lt;=Ф.K2s разд.2 стл.42 стр.4</t>
  </si>
  <si>
    <t>Ф.K2s разд.2 стл.43 стр.5&lt;=Ф.K2s разд.2 стл.42 стр.5</t>
  </si>
  <si>
    <t>Ф.K2s разд.2 стл.43 стр.6&lt;=Ф.K2s разд.2 стл.42 стр.6</t>
  </si>
  <si>
    <t>Ф.K2s разд.2 стл.43 стр.7&lt;=Ф.K2s разд.2 стл.42 стр.7</t>
  </si>
  <si>
    <t>Ф.K2s разд.2 стл.43 стр.8&lt;=Ф.K2s разд.2 стл.42 стр.8</t>
  </si>
  <si>
    <t>Ф.K2s разд.2 стл.43 стр.9&lt;=Ф.K2s разд.2 стл.42 стр.9</t>
  </si>
  <si>
    <t>Ф.K2s разд.2 стл.43 стр.10&lt;=Ф.K2s разд.2 стл.42 стр.10</t>
  </si>
  <si>
    <t>Ф.K2s разд.2 стл.43 стр.11&lt;=Ф.K2s разд.2 стл.42 стр.11</t>
  </si>
  <si>
    <t>Ф.K2s разд.2 стл.43 стр.12&lt;=Ф.K2s разд.2 стл.42 стр.12</t>
  </si>
  <si>
    <t>Ф.K2s разд.2 стл.43 стр.13&lt;=Ф.K2s разд.2 стл.42 стр.13</t>
  </si>
  <si>
    <t>Ф.K2s разд.2 стл.43 стр.14&lt;=Ф.K2s разд.2 стл.42 стр.14</t>
  </si>
  <si>
    <t>Ф.K2s разд.2 стл.43 стр.15&lt;=Ф.K2s разд.2 стл.42 стр.15</t>
  </si>
  <si>
    <t>Ф.K2s разд.2 стл.43 стр.16&lt;=Ф.K2s разд.2 стл.42 стр.16</t>
  </si>
  <si>
    <t>Ф.K2s разд.2 стл.43 стр.17&lt;=Ф.K2s разд.2 стл.42 стр.17</t>
  </si>
  <si>
    <t>Ф.K2s разд.2 стл.43 стр.18&lt;=Ф.K2s разд.2 стл.42 стр.18</t>
  </si>
  <si>
    <t>Ф.K2s разд.2 стл.43 стр.19&lt;=Ф.K2s разд.2 стл.42 стр.19</t>
  </si>
  <si>
    <t>Ф.K2s разд.2 стл.43 стр.20&lt;=Ф.K2s разд.2 стл.42 стр.20</t>
  </si>
  <si>
    <t>Ф.K2s разд.2 стл.43 стр.21&lt;=Ф.K2s разд.2 стл.42 стр.21</t>
  </si>
  <si>
    <t>Ф.K2s разд.2 стл.43 стр.22&lt;=Ф.K2s разд.2 стл.42 стр.22</t>
  </si>
  <si>
    <t>Ф.K2s разд.2 стл.43 стр.23&lt;=Ф.K2s разд.2 стл.42 стр.23</t>
  </si>
  <si>
    <t>Ф.K2s разд.2 стл.43 стр.24&lt;=Ф.K2s разд.2 стл.42 стр.24</t>
  </si>
  <si>
    <t>Ф.K2s разд.2 стл.43 стр.25&lt;=Ф.K2s разд.2 стл.42 стр.25</t>
  </si>
  <si>
    <t>Ф.K2s разд.2 стл.43 стр.26&lt;=Ф.K2s разд.2 стл.42 стр.26</t>
  </si>
  <si>
    <t>Ф.K2s разд.2 стл.43 стр.27&lt;=Ф.K2s разд.2 стл.42 стр.27</t>
  </si>
  <si>
    <t>Ф.K2s разд.2 стл.43 стр.28&lt;=Ф.K2s разд.2 стл.42 стр.28</t>
  </si>
  <si>
    <t>Ф.K2s разд.2 стл.43 стр.29&lt;=Ф.K2s разд.2 стл.42 стр.29</t>
  </si>
  <si>
    <t>Ф.K2s разд.2 стл.43 стр.30&lt;=Ф.K2s разд.2 стл.42 стр.30</t>
  </si>
  <si>
    <t>Ф.K2s разд.2 стл.43 стр.31&lt;=Ф.K2s разд.2 стл.42 стр.31</t>
  </si>
  <si>
    <t>Ф.K2s разд.2 стл.43 стр.32&lt;=Ф.K2s разд.2 стл.42 стр.32</t>
  </si>
  <si>
    <t>Ф.K2s разд.2 стл.43 стр.33&lt;=Ф.K2s разд.2 стл.42 стр.33</t>
  </si>
  <si>
    <t>Ф.K2s разд.2 стл.43 стр.34&lt;=Ф.K2s разд.2 стл.42 стр.34</t>
  </si>
  <si>
    <t>Ф.K2s разд.2 стл.43 стр.35&lt;=Ф.K2s разд.2 стл.42 стр.35</t>
  </si>
  <si>
    <t>Ф.K2s разд.2 стл.43 стр.36&lt;=Ф.K2s разд.2 стл.42 стр.36</t>
  </si>
  <si>
    <t>Ф.K2s разд.2 стл.43 стр.37&lt;=Ф.K2s разд.2 стл.42 стр.37</t>
  </si>
  <si>
    <t>Ф.K2s разд.2 стл.43 стр.38&lt;=Ф.K2s разд.2 стл.42 стр.38</t>
  </si>
  <si>
    <t>Ф.K2s разд.2 стл.43 стр.39&lt;=Ф.K2s разд.2 стл.42 стр.39</t>
  </si>
  <si>
    <t>Ф.K2s разд.2 стл.43 стр.40&lt;=Ф.K2s разд.2 стл.42 стр.40</t>
  </si>
  <si>
    <t>Ф.K2s разд.2 стл.43 стр.41&lt;=Ф.K2s разд.2 стл.42 стр.41</t>
  </si>
  <si>
    <t>Ф.K2s разд.2 стл.43 стр.42&lt;=Ф.K2s разд.2 стл.42 стр.42</t>
  </si>
  <si>
    <t>Ф.K2s разд.2 стл.43 стр.43&lt;=Ф.K2s разд.2 стл.42 стр.43</t>
  </si>
  <si>
    <t>Ф.K2s разд.2 стл.43 стр.44&lt;=Ф.K2s разд.2 стл.42 стр.44</t>
  </si>
  <si>
    <t>Ф.K2s разд.2 стл.43 стр.45&lt;=Ф.K2s разд.2 стл.42 стр.45</t>
  </si>
  <si>
    <t>Ф.K2s разд.2 стл.6 стр.47=Ф.K2s разд.2 сумма стл.7-14 стр.47</t>
  </si>
  <si>
    <t>Ф.K2s разд.2 стл.6 стр.48=Ф.K2s разд.2 сумма стл.7-14 стр.48</t>
  </si>
  <si>
    <t>Ф.K2s разд.2 стл.6 стр.49=Ф.K2s разд.2 сумма стл.7-14 стр.49</t>
  </si>
  <si>
    <t>Ф.K2s разд.2 стл.6 стр.50=Ф.K2s разд.2 сумма стл.7-14 стр.50</t>
  </si>
  <si>
    <t>Ф.K2s разд.2 стл.6 стр.51=Ф.K2s разд.2 сумма стл.7-14 стр.51</t>
  </si>
  <si>
    <t>Ф.K2s разд.2 стл.6 стр.52=Ф.K2s разд.2 сумма стл.7-14 стр.52</t>
  </si>
  <si>
    <t>Ф.K2s разд.2 стл.6 стр.53=Ф.K2s разд.2 сумма стл.7-14 стр.53</t>
  </si>
  <si>
    <t>Ф.K2s разд.2 стл.6 стр.54=Ф.K2s разд.2 сумма стл.7-14 стр.54</t>
  </si>
  <si>
    <t>Ф.K2s разд.2 стл.6 стр.55=Ф.K2s разд.2 сумма стл.7-14 стр.55</t>
  </si>
  <si>
    <t>Ф.K2s разд.2 стл.6 стр.56=Ф.K2s разд.2 сумма стл.7-14 стр.56</t>
  </si>
  <si>
    <t>Ф.K2s разд.2 стл.6 стр.57=Ф.K2s разд.2 сумма стл.7-14 стр.57</t>
  </si>
  <si>
    <t>Ф.K2s разд.2 стл.6 стр.58=Ф.K2s разд.2 сумма стл.7-14 стр.58</t>
  </si>
  <si>
    <t>Ф.K2s разд.2 стл.6 стр.59=Ф.K2s разд.2 сумма стл.7-14 стр.59</t>
  </si>
  <si>
    <t>Ф.K2s разд.2 стл.6 стр.60=Ф.K2s разд.2 сумма стл.7-14 стр.60</t>
  </si>
  <si>
    <t>Ф.K2s разд.2 стл.6 стр.61=Ф.K2s разд.2 сумма стл.7-14 стр.61</t>
  </si>
  <si>
    <t>Ф.K2s разд.2 стл.6 стр.62=Ф.K2s разд.2 сумма стл.7-14 стр.62</t>
  </si>
  <si>
    <t>Ф.K2s разд.2 стл.6 стр.63=Ф.K2s разд.2 сумма стл.7-14 стр.63</t>
  </si>
  <si>
    <t>Ф.K2s разд.2 стл.6 стр.64=Ф.K2s разд.2 сумма стл.7-14 стр.64</t>
  </si>
  <si>
    <t>Ф.K2s разд.2 стл.6 стр.65=Ф.K2s разд.2 сумма стл.7-14 стр.65</t>
  </si>
  <si>
    <t>Ф.K2s разд.2 стл.6 стр.66=Ф.K2s разд.2 сумма стл.7-14 стр.66</t>
  </si>
  <si>
    <t>Ф.K2s разд.2 стл.6 стр.67=Ф.K2s разд.2 сумма стл.7-14 стр.67</t>
  </si>
  <si>
    <t>Ф.K2s разд.2 стл.6 стр.68=Ф.K2s разд.2 сумма стл.7-14 стр.68</t>
  </si>
  <si>
    <t>Ф.K2s разд.2 стл.6 стр.69=Ф.K2s разд.2 сумма стл.7-14 стр.69</t>
  </si>
  <si>
    <t>Ф.K2s разд.2 стл.6 стр.70=Ф.K2s разд.2 сумма стл.7-14 стр.70</t>
  </si>
  <si>
    <t>Ф.K2s разд.2 стл.6 стр.71=Ф.K2s разд.2 сумма стл.7-14 стр.71</t>
  </si>
  <si>
    <t>Ф.K2s разд.2 стл.6 стр.72=Ф.K2s разд.2 сумма стл.7-14 стр.72</t>
  </si>
  <si>
    <t>Ф.K2s разд.2 стл.6 стр.73=Ф.K2s разд.2 сумма стл.7-14 стр.73</t>
  </si>
  <si>
    <t>Ф.K2s разд.2 стл.6 стр.74=Ф.K2s разд.2 сумма стл.7-14 стр.74</t>
  </si>
  <si>
    <t>Ф.K2s разд.2 стл.6 стр.75=Ф.K2s разд.2 сумма стл.7-14 стр.75</t>
  </si>
  <si>
    <t>Ф.K2s разд.2 стл.6 стр.76=Ф.K2s разд.2 сумма стл.7-14 стр.76</t>
  </si>
  <si>
    <t>Ф.K2s разд.2 стл.6 стр.77=Ф.K2s разд.2 сумма стл.7-14 стр.77</t>
  </si>
  <si>
    <t>Ф.K2s разд.2 стл.6 стр.78=Ф.K2s разд.2 сумма стл.7-14 стр.78</t>
  </si>
  <si>
    <t>Ф.K2s разд.2 стл.6 стр.79=Ф.K2s разд.2 сумма стл.7-14 стр.79</t>
  </si>
  <si>
    <t>Ф.K2s разд.2 стл.6 стр.80=Ф.K2s разд.2 сумма стл.7-14 стр.80</t>
  </si>
  <si>
    <t>Ф.K2s разд.2 стл.6 стр.81=Ф.K2s разд.2 сумма стл.7-14 стр.81</t>
  </si>
  <si>
    <t>Ф.K2s разд.2 стл.6 стр.82=Ф.K2s разд.2 сумма стл.7-14 стр.82</t>
  </si>
  <si>
    <t>Ф.K2s разд.2 стл.6 стр.83=Ф.K2s разд.2 сумма стл.7-14 стр.83</t>
  </si>
  <si>
    <t>Ф.K2s разд.2 стл.6 стр.84=Ф.K2s разд.2 сумма стл.7-14 стр.84</t>
  </si>
  <si>
    <t>Ф.K2s разд.2 стл.6 стр.85=Ф.K2s разд.2 сумма стл.7-14 стр.85</t>
  </si>
  <si>
    <t>Ф.K2s разд.2 стл.6 стр.86=Ф.K2s разд.2 сумма стл.7-14 стр.86</t>
  </si>
  <si>
    <t>Ф.K2s разд.2 стл.6 стр.87=Ф.K2s разд.2 сумма стл.7-14 стр.87</t>
  </si>
  <si>
    <t>Ф.K2s разд.2 стл.6 стр.88=Ф.K2s разд.2 сумма стл.7-14 стр.88</t>
  </si>
  <si>
    <t>Ф.K2s разд.2 стл.6 стр.89=Ф.K2s разд.2 сумма стл.7-14 стр.89</t>
  </si>
  <si>
    <t>Ф.K2s разд.2 стл.6 стр.90=Ф.K2s разд.2 сумма стл.7-14 стр.90</t>
  </si>
  <si>
    <t>Ф.K2s разд.2 стл.6 стр.91=Ф.K2s разд.2 сумма стл.7-14 стр.91</t>
  </si>
  <si>
    <t>Ф.K2s разд.2 стл.6 стр.92=Ф.K2s разд.2 сумма стл.7-14 стр.92</t>
  </si>
  <si>
    <t>Ф.K2s разд.2 стл.6 стр.93=Ф.K2s разд.2 сумма стл.7-14 стр.93</t>
  </si>
  <si>
    <t>Ф.K2s разд.2 стл.6 стр.94=Ф.K2s разд.2 сумма стл.7-14 стр.94</t>
  </si>
  <si>
    <t>Ф.K2s разд.2 стл.6 стр.95=Ф.K2s разд.2 сумма стл.7-14 стр.95</t>
  </si>
  <si>
    <t>Ф.K2s разд.2 стл.6 стр.96=Ф.K2s разд.2 сумма стл.7-14 стр.96</t>
  </si>
  <si>
    <t>Ф.K2s разд.2 стл.6 стр.97=Ф.K2s разд.2 сумма стл.7-14 стр.97</t>
  </si>
  <si>
    <t>Ф.K2s разд.2 стл.6 стр.98=Ф.K2s разд.2 сумма стл.7-14 стр.98</t>
  </si>
  <si>
    <t>Ф.K2s разд.2 стл.6 стр.99=Ф.K2s разд.2 сумма стл.7-14 стр.99</t>
  </si>
  <si>
    <t>Ф.K2s разд.2 стл.6 стр.100=Ф.K2s разд.2 сумма стл.7-14 стр.100</t>
  </si>
  <si>
    <t>Ф.K2s разд.2 стл.6 стр.101=Ф.K2s разд.2 сумма стл.7-14 стр.101</t>
  </si>
  <si>
    <t>Ф.K2s разд.2 стл.6 стр.102=Ф.K2s разд.2 сумма стл.7-14 стр.102</t>
  </si>
  <si>
    <t>Ф.K2s разд.2 стл.6 стр.103=Ф.K2s разд.2 сумма стл.7-14 стр.103</t>
  </si>
  <si>
    <t>Ф.K2s разд.2 стл.6 стр.104=Ф.K2s разд.2 сумма стл.7-14 стр.104</t>
  </si>
  <si>
    <t>Ф.K2s разд.2 стл.6 стр.105=Ф.K2s разд.2 сумма стл.7-14 стр.105</t>
  </si>
  <si>
    <t>Ф.K2s разд.2 стл.6 стр.106=Ф.K2s разд.2 сумма стл.7-14 стр.106</t>
  </si>
  <si>
    <t>Ф.K2s разд.2 стл.6 стр.107=Ф.K2s разд.2 сумма стл.7-14 стр.107</t>
  </si>
  <si>
    <t>Ф.K2s разд.2 стл.6 стр.108=Ф.K2s разд.2 сумма стл.7-14 стр.108</t>
  </si>
  <si>
    <t>Ф.K2s разд.2 стл.1 стр.22&gt;=Ф.K2s разд.2 сумма стл.29-35 стр.22</t>
  </si>
  <si>
    <t>Ф.K2s разд.2 стл.1 стр.23&gt;=Ф.K2s разд.2 сумма стл.29-35 стр.23</t>
  </si>
  <si>
    <t>Ф.K2s разд.2 стл.1 стр.24&gt;=Ф.K2s разд.2 сумма стл.29-35 стр.24</t>
  </si>
  <si>
    <t>Ф.K2s разд.2 стл.1 стр.25&gt;=Ф.K2s разд.2 сумма стл.29-35 стр.25</t>
  </si>
  <si>
    <t>Ф.K2s разд.2 стл.1 стр.26&gt;=Ф.K2s разд.2 сумма стл.29-35 стр.26</t>
  </si>
  <si>
    <t>Ф.K2s разд.2 стл.1 стр.27&gt;=Ф.K2s разд.2 сумма стл.29-35 стр.27</t>
  </si>
  <si>
    <t>Ф.K2s разд.2 стл.1 стр.28&gt;=Ф.K2s разд.2 сумма стл.29-35 стр.28</t>
  </si>
  <si>
    <t>Ф.K2s разд.2 стл.1 стр.29&gt;=Ф.K2s разд.2 сумма стл.29-35 стр.29</t>
  </si>
  <si>
    <t>Ф.K2s разд.2 стл.1 стр.30&gt;=Ф.K2s разд.2 сумма стл.29-35 стр.30</t>
  </si>
  <si>
    <t>Ф.K2s разд.2 стл.1 стр.31&gt;=Ф.K2s разд.2 сумма стл.29-35 стр.31</t>
  </si>
  <si>
    <t>Ф.K2s разд.2 стл.1 стр.32&gt;=Ф.K2s разд.2 сумма стл.29-35 стр.32</t>
  </si>
  <si>
    <t>Ф.K2s разд.2 стл.1 стр.33&gt;=Ф.K2s разд.2 сумма стл.29-35 стр.33</t>
  </si>
  <si>
    <t>Ф.K2s разд.2 стл.1 стр.34&gt;=Ф.K2s разд.2 сумма стл.29-35 стр.34</t>
  </si>
  <si>
    <t>Ф.K2s разд.2 стл.1 стр.35&gt;=Ф.K2s разд.2 сумма стл.29-35 стр.35</t>
  </si>
  <si>
    <t>Ф.K2s разд.2 стл.1 стр.36&gt;=Ф.K2s разд.2 сумма стл.29-35 стр.36</t>
  </si>
  <si>
    <t>Ф.K2s разд.2 стл.1 стр.37&gt;=Ф.K2s разд.2 сумма стл.29-35 стр.37</t>
  </si>
  <si>
    <t>Ф.K2s разд.2 стл.1 стр.38&gt;=Ф.K2s разд.2 сумма стл.29-35 стр.38</t>
  </si>
  <si>
    <t>Ф.K2s разд.2 стл.1 стр.39&gt;=Ф.K2s разд.2 сумма стл.29-35 стр.39</t>
  </si>
  <si>
    <t>Ф.K2s разд.2 стл.1 стр.40&gt;=Ф.K2s разд.2 сумма стл.29-35 стр.40</t>
  </si>
  <si>
    <t>Ф.K2s разд.2 стл.1 стр.41&gt;=Ф.K2s разд.2 сумма стл.29-35 стр.41</t>
  </si>
  <si>
    <t>Ф.K2s разд.2 стл.1 стр.42&gt;=Ф.K2s разд.2 сумма стл.29-35 стр.42</t>
  </si>
  <si>
    <t>Ф.K2s разд.2 стл.1 стр.43&gt;=Ф.K2s разд.2 сумма стл.29-35 стр.43</t>
  </si>
  <si>
    <t>Ф.K2s разд.2 стл.1 стр.44&gt;=Ф.K2s разд.2 сумма стл.29-35 стр.44</t>
  </si>
  <si>
    <t>Ф.K2s разд.2 стл.1 стр.45&gt;=Ф.K2s разд.2 сумма стл.29-35 стр.45</t>
  </si>
  <si>
    <t>Ф.K2s разд.2 стл.1 стр.46&gt;=Ф.K2s разд.2 сумма стл.29-35 стр.46</t>
  </si>
  <si>
    <t>Ф.K2s разд.2 стл.1 стр.47&gt;=Ф.K2s разд.2 сумма стл.29-35 стр.47</t>
  </si>
  <si>
    <t>Ф.K2s разд.2 стл.1 стр.48&gt;=Ф.K2s разд.2 сумма стл.29-35 стр.48</t>
  </si>
  <si>
    <t>Ф.K2s разд.2 стл.1 стр.49&gt;=Ф.K2s разд.2 сумма стл.29-35 стр.49</t>
  </si>
  <si>
    <t>Ф.K2s разд.2 стл.1 стр.50&gt;=Ф.K2s разд.2 сумма стл.29-35 стр.50</t>
  </si>
  <si>
    <t>Ф.K2s разд.2 стл.1 стр.51&gt;=Ф.K2s разд.2 сумма стл.29-35 стр.51</t>
  </si>
  <si>
    <t>Ф.K2s разд.2 стл.1 стр.52&gt;=Ф.K2s разд.2 сумма стл.29-35 стр.52</t>
  </si>
  <si>
    <t>Ф.K2s разд.2 стл.1 стр.53&gt;=Ф.K2s разд.2 сумма стл.29-35 стр.53</t>
  </si>
  <si>
    <t>Ф.K2s разд.2 стл.1 стр.54&gt;=Ф.K2s разд.2 сумма стл.29-35 стр.54</t>
  </si>
  <si>
    <t>Ф.K2s разд.2 стл.1 стр.55&gt;=Ф.K2s разд.2 сумма стл.29-35 стр.55</t>
  </si>
  <si>
    <t>Ф.K2s разд.2 стл.1 стр.56&gt;=Ф.K2s разд.2 сумма стл.29-35 стр.56</t>
  </si>
  <si>
    <t>Ф.K2s разд.2 стл.1 стр.57&gt;=Ф.K2s разд.2 сумма стл.29-35 стр.57</t>
  </si>
  <si>
    <t>Ф.K2s разд.2 стл.1 стр.58&gt;=Ф.K2s разд.2 сумма стл.29-35 стр.58</t>
  </si>
  <si>
    <t>Ф.K2s разд.2 стл.1 стр.59&gt;=Ф.K2s разд.2 сумма стл.29-35 стр.59</t>
  </si>
  <si>
    <t>Ф.K2s разд.2 стл.1 стр.60&gt;=Ф.K2s разд.2 сумма стл.29-35 стр.60</t>
  </si>
  <si>
    <t>Ф.K2s разд.2 стл.1 стр.61&gt;=Ф.K2s разд.2 сумма стл.29-35 стр.61</t>
  </si>
  <si>
    <t>Ф.K2s разд.2 стл.1 стр.62&gt;=Ф.K2s разд.2 сумма стл.29-35 стр.62</t>
  </si>
  <si>
    <t>Ф.K2s разд.2 стл.1 стр.63&gt;=Ф.K2s разд.2 сумма стл.29-35 стр.63</t>
  </si>
  <si>
    <t>Ф.K2s разд.2 стл.1 стр.64&gt;=Ф.K2s разд.2 сумма стл.29-35 стр.64</t>
  </si>
  <si>
    <t>Ф.K2s разд.2 стл.1 стр.65&gt;=Ф.K2s разд.2 сумма стл.29-35 стр.65</t>
  </si>
  <si>
    <t>Ф.K2s разд.2 стл.1 стр.66&gt;=Ф.K2s разд.2 сумма стл.29-35 стр.66</t>
  </si>
  <si>
    <t>Ф.K2s разд.2 стл.1 стр.67&gt;=Ф.K2s разд.2 сумма стл.29-35 стр.67</t>
  </si>
  <si>
    <t>Ф.K2s разд.2 стл.1 стр.68&gt;=Ф.K2s разд.2 сумма стл.29-35 стр.68</t>
  </si>
  <si>
    <t>Ф.K2s разд.2 стл.1 стр.69&gt;=Ф.K2s разд.2 сумма стл.29-35 стр.69</t>
  </si>
  <si>
    <t>Ф.K2s разд.2 стл.1 стр.70&gt;=Ф.K2s разд.2 сумма стл.29-35 стр.70</t>
  </si>
  <si>
    <t>Ф.K2s разд.2 стл.1 стр.71&gt;=Ф.K2s разд.2 сумма стл.29-35 стр.71</t>
  </si>
  <si>
    <t>Ф.K2s разд.2 стл.1 стр.72&gt;=Ф.K2s разд.2 сумма стл.29-35 стр.72</t>
  </si>
  <si>
    <t>Ф.K2s разд.2 стл.1 стр.73&gt;=Ф.K2s разд.2 сумма стл.29-35 стр.73</t>
  </si>
  <si>
    <t>Ф.K2s разд.2 стл.1 стр.74&gt;=Ф.K2s разд.2 сумма стл.29-35 стр.74</t>
  </si>
  <si>
    <t>Ф.K2s разд.2 стл.1 стр.75&gt;=Ф.K2s разд.2 сумма стл.29-35 стр.75</t>
  </si>
  <si>
    <t>Ф.K2s разд.2 стл.1 стр.76&gt;=Ф.K2s разд.2 сумма стл.29-35 стр.76</t>
  </si>
  <si>
    <t>Ф.K2s разд.2 стл.1 стр.77&gt;=Ф.K2s разд.2 сумма стл.29-35 стр.77</t>
  </si>
  <si>
    <t>Ф.K2s разд.2 стл.1 стр.78&gt;=Ф.K2s разд.2 сумма стл.29-35 стр.78</t>
  </si>
  <si>
    <t>Ф.K2s разд.2 стл.1 стр.79&gt;=Ф.K2s разд.2 сумма стл.29-35 стр.79</t>
  </si>
  <si>
    <t>Ф.K2s разд.2 стл.1 стр.80&gt;=Ф.K2s разд.2 сумма стл.29-35 стр.80</t>
  </si>
  <si>
    <t>Ф.K2s разд.2 стл.1 стр.81&gt;=Ф.K2s разд.2 сумма стл.29-35 стр.81</t>
  </si>
  <si>
    <t>Ф.K2s разд.2 стл.1 стр.82&gt;=Ф.K2s разд.2 сумма стл.29-35 стр.82</t>
  </si>
  <si>
    <t>Ф.K2s разд.2 стл.1 стр.83&gt;=Ф.K2s разд.2 сумма стл.29-35 стр.83</t>
  </si>
  <si>
    <t>Ф.K2s разд.2 стл.1 стр.84&gt;=Ф.K2s разд.2 сумма стл.29-35 стр.84</t>
  </si>
  <si>
    <t>Ф.K2s разд.2 стл.1 стр.85&gt;=Ф.K2s разд.2 сумма стл.29-35 стр.85</t>
  </si>
  <si>
    <t>Ф.K2s разд.2 стл.1 стр.86&gt;=Ф.K2s разд.2 сумма стл.29-35 стр.86</t>
  </si>
  <si>
    <t>Ф.K2s разд.2 стл.1 стр.87&gt;=Ф.K2s разд.2 сумма стл.29-35 стр.87</t>
  </si>
  <si>
    <t>Ф.K2s разд.2 стл.1 стр.88&gt;=Ф.K2s разд.2 сумма стл.29-35 стр.88</t>
  </si>
  <si>
    <t>Ф.K2s разд.2 стл.1 стр.89&gt;=Ф.K2s разд.2 сумма стл.29-35 стр.89</t>
  </si>
  <si>
    <t>Ф.K2s разд.2 стл.1 стр.90&gt;=Ф.K2s разд.2 сумма стл.29-35 стр.90</t>
  </si>
  <si>
    <t>Ф.K2s разд.2 стл.1 стр.91&gt;=Ф.K2s разд.2 сумма стл.29-35 стр.91</t>
  </si>
  <si>
    <t>Ф.K2s разд.2 стл.1 стр.92&gt;=Ф.K2s разд.2 сумма стл.29-35 стр.92</t>
  </si>
  <si>
    <t>Ф.K2s разд.2 стл.1 стр.93&gt;=Ф.K2s разд.2 сумма стл.29-35 стр.93</t>
  </si>
  <si>
    <t>Ф.K2s разд.2 стл.1 стр.94&gt;=Ф.K2s разд.2 сумма стл.29-35 стр.94</t>
  </si>
  <si>
    <t>Ф.K2s разд.2 стл.1 стр.95&gt;=Ф.K2s разд.2 сумма стл.29-35 стр.95</t>
  </si>
  <si>
    <t>Ф.K2s разд.2 стл.1 стр.96&gt;=Ф.K2s разд.2 сумма стл.29-35 стр.96</t>
  </si>
  <si>
    <t>Ф.K2s разд.2 стл.1 стр.97&gt;=Ф.K2s разд.2 сумма стл.29-35 стр.97</t>
  </si>
  <si>
    <t>Ф.K2s разд.2 стл.1 стр.98&gt;=Ф.K2s разд.2 сумма стл.29-35 стр.98</t>
  </si>
  <si>
    <t>Ф.K2s разд.2 стл.1 стр.99&gt;=Ф.K2s разд.2 сумма стл.29-35 стр.99</t>
  </si>
  <si>
    <t>Ф.K2s разд.2 стл.1 стр.100&gt;=Ф.K2s разд.2 сумма стл.29-35 стр.100</t>
  </si>
  <si>
    <t>Ф.K2s разд.2 стл.1 стр.101&gt;=Ф.K2s разд.2 сумма стл.29-35 стр.101</t>
  </si>
  <si>
    <t>Ф.K2s разд.2 стл.1 стр.102&gt;=Ф.K2s разд.2 сумма стл.29-35 стр.102</t>
  </si>
  <si>
    <t>Ф.K2s разд.2 стл.1 стр.103&gt;=Ф.K2s разд.2 сумма стл.29-35 стр.103</t>
  </si>
  <si>
    <t>Ф.K2s разд.2 стл.1 стр.104&gt;=Ф.K2s разд.2 сумма стл.29-35 стр.104</t>
  </si>
  <si>
    <t>Ф.K2s разд.2 стл.1 стр.105&gt;=Ф.K2s разд.2 сумма стл.29-35 стр.105</t>
  </si>
  <si>
    <t>Ф.K2s разд.2 стл.1 стр.106&gt;=Ф.K2s разд.2 сумма стл.29-35 стр.106</t>
  </si>
  <si>
    <t>Ф.K2s разд.2 стл.1 стр.107&gt;=Ф.K2s разд.2 сумма стл.29-35 стр.107</t>
  </si>
  <si>
    <t>Ф.K2s разд.2 стл.1 стр.108&gt;=Ф.K2s разд.2 сумма стл.29-35 стр.108</t>
  </si>
  <si>
    <t>ВЕДОМСТВЕННОЕ СТАТИСТИЧЕСКОЕ НАБЛЮДЕНИЕ</t>
  </si>
  <si>
    <t>за</t>
  </si>
  <si>
    <t>месяцев</t>
  </si>
  <si>
    <t>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</si>
</sst>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</numFmts>
  <fonts count="63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2"/>
    </font>
    <font>
      <sz val="1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 CYR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sz val="12"/>
      <color indexed="12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4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7" fillId="0" borderId="0">
      <alignment/>
      <protection/>
    </xf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55" applyFont="1">
      <alignment/>
      <protection/>
    </xf>
    <xf numFmtId="0" fontId="2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4" fillId="0" borderId="0" xfId="55" applyFont="1">
      <alignment/>
      <protection/>
    </xf>
    <xf numFmtId="0" fontId="19" fillId="0" borderId="10" xfId="55" applyFont="1" applyFill="1" applyBorder="1" applyAlignment="1">
      <alignment horizontal="center" vertical="top" wrapText="1"/>
      <protection/>
    </xf>
    <xf numFmtId="0" fontId="20" fillId="0" borderId="10" xfId="55" applyFont="1" applyFill="1" applyBorder="1" applyAlignment="1">
      <alignment textRotation="90" wrapText="1"/>
      <protection/>
    </xf>
    <xf numFmtId="0" fontId="19" fillId="0" borderId="11" xfId="55" applyFont="1" applyFill="1" applyBorder="1" applyAlignment="1">
      <alignment horizontal="center" vertical="top" wrapText="1"/>
      <protection/>
    </xf>
    <xf numFmtId="0" fontId="20" fillId="0" borderId="0" xfId="55" applyFont="1" applyFill="1">
      <alignment/>
      <protection/>
    </xf>
    <xf numFmtId="0" fontId="21" fillId="0" borderId="10" xfId="55" applyFont="1" applyFill="1" applyBorder="1" applyAlignment="1">
      <alignment horizontal="left" vertical="top" wrapText="1"/>
      <protection/>
    </xf>
    <xf numFmtId="0" fontId="21" fillId="0" borderId="11" xfId="55" applyFont="1" applyFill="1" applyBorder="1" applyAlignment="1">
      <alignment horizontal="center" vertical="top" wrapText="1"/>
      <protection/>
    </xf>
    <xf numFmtId="0" fontId="21" fillId="0" borderId="10" xfId="55" applyFont="1" applyFill="1" applyBorder="1" applyAlignment="1">
      <alignment horizontal="center" vertical="top" wrapText="1"/>
      <protection/>
    </xf>
    <xf numFmtId="0" fontId="20" fillId="0" borderId="0" xfId="55" applyFont="1" applyFill="1" applyAlignment="1">
      <alignment vertical="top"/>
      <protection/>
    </xf>
    <xf numFmtId="0" fontId="20" fillId="0" borderId="12" xfId="55" applyFont="1" applyFill="1" applyBorder="1" applyAlignment="1">
      <alignment/>
      <protection/>
    </xf>
    <xf numFmtId="0" fontId="20" fillId="0" borderId="0" xfId="59" applyFont="1" applyFill="1" applyBorder="1">
      <alignment/>
      <protection/>
    </xf>
    <xf numFmtId="0" fontId="20" fillId="0" borderId="13" xfId="55" applyFont="1" applyFill="1" applyBorder="1" applyAlignment="1">
      <alignment/>
      <protection/>
    </xf>
    <xf numFmtId="0" fontId="20" fillId="0" borderId="13" xfId="55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/>
      <protection/>
    </xf>
    <xf numFmtId="0" fontId="20" fillId="0" borderId="0" xfId="55" applyFont="1" applyFill="1" applyBorder="1" applyAlignment="1">
      <alignment horizontal="center"/>
      <protection/>
    </xf>
    <xf numFmtId="0" fontId="20" fillId="0" borderId="11" xfId="55" applyFont="1" applyFill="1" applyBorder="1" applyAlignment="1">
      <alignment/>
      <protection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6" fillId="0" borderId="18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2" fillId="0" borderId="10" xfId="55" applyFont="1" applyFill="1" applyBorder="1" applyAlignment="1">
      <alignment horizontal="left" vertical="top" wrapText="1"/>
      <protection/>
    </xf>
    <xf numFmtId="0" fontId="22" fillId="0" borderId="11" xfId="55" applyFont="1" applyFill="1" applyBorder="1" applyAlignment="1">
      <alignment horizontal="center" vertical="top" wrapText="1"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6" fillId="0" borderId="0" xfId="55" applyFont="1" applyFill="1">
      <alignment/>
      <protection/>
    </xf>
    <xf numFmtId="0" fontId="30" fillId="24" borderId="0" xfId="58" applyFont="1" applyFill="1" applyBorder="1" applyAlignment="1">
      <alignment horizontal="left"/>
      <protection/>
    </xf>
    <xf numFmtId="0" fontId="6" fillId="24" borderId="0" xfId="58" applyFont="1" applyFill="1" applyBorder="1">
      <alignment/>
      <protection/>
    </xf>
    <xf numFmtId="0" fontId="6" fillId="24" borderId="0" xfId="58" applyFont="1" applyFill="1">
      <alignment/>
      <protection/>
    </xf>
    <xf numFmtId="0" fontId="30" fillId="24" borderId="0" xfId="58" applyFont="1" applyFill="1" applyBorder="1">
      <alignment/>
      <protection/>
    </xf>
    <xf numFmtId="0" fontId="30" fillId="24" borderId="0" xfId="58" applyFont="1" applyFill="1">
      <alignment/>
      <protection/>
    </xf>
    <xf numFmtId="0" fontId="31" fillId="24" borderId="0" xfId="58" applyFont="1" applyFill="1" applyBorder="1" applyAlignment="1">
      <alignment horizontal="left"/>
      <protection/>
    </xf>
    <xf numFmtId="0" fontId="32" fillId="24" borderId="0" xfId="58" applyFont="1" applyFill="1" applyAlignment="1">
      <alignment/>
      <protection/>
    </xf>
    <xf numFmtId="0" fontId="18" fillId="24" borderId="0" xfId="58" applyFont="1" applyFill="1" applyAlignment="1">
      <alignment/>
      <protection/>
    </xf>
    <xf numFmtId="0" fontId="33" fillId="24" borderId="0" xfId="58" applyFont="1" applyFill="1" applyAlignment="1">
      <alignment/>
      <protection/>
    </xf>
    <xf numFmtId="0" fontId="24" fillId="24" borderId="0" xfId="58" applyFont="1" applyFill="1">
      <alignment/>
      <protection/>
    </xf>
    <xf numFmtId="0" fontId="12" fillId="24" borderId="0" xfId="58" applyFont="1" applyFill="1" applyAlignment="1">
      <alignment/>
      <protection/>
    </xf>
    <xf numFmtId="0" fontId="32" fillId="24" borderId="10" xfId="58" applyFont="1" applyFill="1" applyBorder="1" applyAlignment="1">
      <alignment horizontal="center" vertical="center" textRotation="90" wrapText="1"/>
      <protection/>
    </xf>
    <xf numFmtId="0" fontId="32" fillId="24" borderId="21" xfId="58" applyFont="1" applyFill="1" applyBorder="1" applyAlignment="1">
      <alignment horizontal="center" vertical="center" textRotation="90" wrapText="1"/>
      <protection/>
    </xf>
    <xf numFmtId="0" fontId="30" fillId="24" borderId="0" xfId="58" applyFont="1" applyFill="1" applyAlignment="1">
      <alignment horizontal="center" vertical="center" textRotation="90" wrapText="1"/>
      <protection/>
    </xf>
    <xf numFmtId="0" fontId="18" fillId="24" borderId="10" xfId="58" applyFont="1" applyFill="1" applyBorder="1" applyAlignment="1">
      <alignment horizontal="center"/>
      <protection/>
    </xf>
    <xf numFmtId="0" fontId="31" fillId="24" borderId="0" xfId="58" applyFont="1" applyFill="1">
      <alignment/>
      <protection/>
    </xf>
    <xf numFmtId="0" fontId="18" fillId="24" borderId="10" xfId="58" applyFont="1" applyFill="1" applyBorder="1" applyAlignment="1">
      <alignment horizontal="center" vertical="center" wrapText="1"/>
      <protection/>
    </xf>
    <xf numFmtId="0" fontId="34" fillId="24" borderId="10" xfId="56" applyFont="1" applyFill="1" applyBorder="1" applyAlignment="1">
      <alignment horizontal="center" vertical="center" wrapText="1"/>
      <protection/>
    </xf>
    <xf numFmtId="0" fontId="32" fillId="24" borderId="10" xfId="56" applyFont="1" applyFill="1" applyBorder="1" applyAlignment="1">
      <alignment horizontal="center" vertical="center" wrapText="1"/>
      <protection/>
    </xf>
    <xf numFmtId="0" fontId="31" fillId="24" borderId="22" xfId="57" applyFont="1" applyFill="1" applyBorder="1" applyAlignment="1">
      <alignment horizontal="center" wrapText="1"/>
      <protection/>
    </xf>
    <xf numFmtId="0" fontId="6" fillId="24" borderId="23" xfId="57" applyFont="1" applyFill="1" applyBorder="1">
      <alignment/>
      <protection/>
    </xf>
    <xf numFmtId="0" fontId="6" fillId="24" borderId="0" xfId="57" applyFont="1" applyFill="1" applyBorder="1">
      <alignment/>
      <protection/>
    </xf>
    <xf numFmtId="0" fontId="31" fillId="24" borderId="0" xfId="59" applyFont="1" applyFill="1" applyBorder="1" applyAlignment="1">
      <alignment horizontal="left" vertical="center" wrapText="1"/>
      <protection/>
    </xf>
    <xf numFmtId="0" fontId="6" fillId="24" borderId="23" xfId="59" applyFont="1" applyFill="1" applyBorder="1">
      <alignment/>
      <protection/>
    </xf>
    <xf numFmtId="0" fontId="32" fillId="24" borderId="24" xfId="57" applyFont="1" applyFill="1" applyBorder="1" applyAlignment="1">
      <alignment horizontal="center" wrapText="1"/>
      <protection/>
    </xf>
    <xf numFmtId="0" fontId="6" fillId="24" borderId="11" xfId="57" applyFont="1" applyFill="1" applyBorder="1">
      <alignment/>
      <protection/>
    </xf>
    <xf numFmtId="0" fontId="32" fillId="24" borderId="10" xfId="58" applyFont="1" applyFill="1" applyBorder="1" applyAlignment="1">
      <alignment horizont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textRotation="90" wrapText="1"/>
      <protection/>
    </xf>
    <xf numFmtId="0" fontId="21" fillId="0" borderId="12" xfId="55" applyFont="1" applyFill="1" applyBorder="1" applyAlignment="1">
      <alignment horizontal="center" vertical="center" textRotation="90" wrapText="1"/>
      <protection/>
    </xf>
    <xf numFmtId="0" fontId="21" fillId="0" borderId="21" xfId="55" applyFont="1" applyFill="1" applyBorder="1" applyAlignment="1">
      <alignment horizontal="center" vertical="center" textRotation="90" wrapText="1"/>
      <protection/>
    </xf>
    <xf numFmtId="0" fontId="37" fillId="0" borderId="0" xfId="55" applyFont="1" applyFill="1" applyAlignment="1">
      <alignment wrapText="1"/>
      <protection/>
    </xf>
    <xf numFmtId="14" fontId="0" fillId="0" borderId="0" xfId="0" applyNumberFormat="1" applyAlignment="1" applyProtection="1">
      <alignment/>
      <protection locked="0"/>
    </xf>
    <xf numFmtId="0" fontId="22" fillId="22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20" fillId="0" borderId="0" xfId="59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/>
      <protection/>
    </xf>
    <xf numFmtId="0" fontId="55" fillId="0" borderId="15" xfId="0" applyFont="1" applyBorder="1" applyAlignment="1" applyProtection="1">
      <alignment horizontal="right" wrapText="1"/>
      <protection/>
    </xf>
    <xf numFmtId="0" fontId="55" fillId="23" borderId="15" xfId="0" applyFont="1" applyFill="1" applyBorder="1" applyAlignment="1" applyProtection="1">
      <alignment horizontal="center" wrapText="1"/>
      <protection locked="0"/>
    </xf>
    <xf numFmtId="0" fontId="55" fillId="0" borderId="15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22" fillId="22" borderId="25" xfId="0" applyFont="1" applyFill="1" applyBorder="1" applyAlignment="1">
      <alignment horizontal="left"/>
    </xf>
    <xf numFmtId="0" fontId="22" fillId="22" borderId="26" xfId="0" applyFont="1" applyFill="1" applyBorder="1" applyAlignment="1">
      <alignment horizontal="left"/>
    </xf>
    <xf numFmtId="49" fontId="12" fillId="0" borderId="27" xfId="0" applyNumberFormat="1" applyFont="1" applyFill="1" applyBorder="1" applyAlignment="1">
      <alignment wrapText="1"/>
    </xf>
    <xf numFmtId="0" fontId="12" fillId="0" borderId="28" xfId="0" applyFont="1" applyBorder="1" applyAlignment="1">
      <alignment horizontal="right"/>
    </xf>
    <xf numFmtId="49" fontId="12" fillId="0" borderId="25" xfId="0" applyNumberFormat="1" applyFont="1" applyFill="1" applyBorder="1" applyAlignment="1">
      <alignment wrapText="1"/>
    </xf>
    <xf numFmtId="0" fontId="12" fillId="0" borderId="29" xfId="0" applyFont="1" applyFill="1" applyBorder="1" applyAlignment="1">
      <alignment horizontal="right"/>
    </xf>
    <xf numFmtId="3" fontId="32" fillId="23" borderId="10" xfId="58" applyNumberFormat="1" applyFont="1" applyFill="1" applyBorder="1" applyAlignment="1">
      <alignment horizontal="right" vertical="center" wrapText="1"/>
      <protection/>
    </xf>
    <xf numFmtId="3" fontId="32" fillId="23" borderId="10" xfId="0" applyNumberFormat="1" applyFont="1" applyFill="1" applyBorder="1" applyAlignment="1">
      <alignment horizontal="right" vertical="center" wrapText="1"/>
    </xf>
    <xf numFmtId="3" fontId="32" fillId="23" borderId="10" xfId="0" applyNumberFormat="1" applyFont="1" applyFill="1" applyBorder="1" applyAlignment="1">
      <alignment horizontal="right" vertical="center"/>
    </xf>
    <xf numFmtId="3" fontId="32" fillId="23" borderId="10" xfId="58" applyNumberFormat="1" applyFont="1" applyFill="1" applyBorder="1" applyAlignment="1">
      <alignment horizontal="right" vertical="center"/>
      <protection/>
    </xf>
    <xf numFmtId="0" fontId="0" fillId="24" borderId="0" xfId="0" applyFont="1" applyFill="1" applyAlignment="1">
      <alignment/>
    </xf>
    <xf numFmtId="0" fontId="32" fillId="24" borderId="10" xfId="0" applyFont="1" applyFill="1" applyBorder="1" applyAlignment="1">
      <alignment horizontal="center"/>
    </xf>
    <xf numFmtId="0" fontId="57" fillId="24" borderId="10" xfId="0" applyFont="1" applyFill="1" applyBorder="1" applyAlignment="1">
      <alignment horizontal="center" wrapText="1"/>
    </xf>
    <xf numFmtId="0" fontId="0" fillId="24" borderId="2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0" borderId="31" xfId="0" applyNumberFormat="1" applyBorder="1" applyAlignment="1">
      <alignment wrapText="1"/>
    </xf>
    <xf numFmtId="0" fontId="0" fillId="0" borderId="0" xfId="0" applyAlignment="1">
      <alignment wrapText="1"/>
    </xf>
    <xf numFmtId="0" fontId="59" fillId="25" borderId="26" xfId="0" applyFont="1" applyFill="1" applyBorder="1" applyAlignment="1" applyProtection="1">
      <alignment wrapText="1"/>
      <protection locked="0"/>
    </xf>
    <xf numFmtId="3" fontId="21" fillId="23" borderId="11" xfId="55" applyNumberFormat="1" applyFont="1" applyFill="1" applyBorder="1" applyAlignment="1">
      <alignment horizontal="right" vertical="center"/>
      <protection/>
    </xf>
    <xf numFmtId="0" fontId="16" fillId="0" borderId="31" xfId="0" applyNumberFormat="1" applyFont="1" applyBorder="1" applyAlignment="1">
      <alignment wrapText="1"/>
    </xf>
    <xf numFmtId="1" fontId="61" fillId="0" borderId="31" xfId="0" applyNumberFormat="1" applyFont="1" applyBorder="1" applyAlignment="1">
      <alignment horizontal="center" wrapText="1"/>
    </xf>
    <xf numFmtId="0" fontId="59" fillId="25" borderId="32" xfId="0" applyNumberFormat="1" applyFont="1" applyFill="1" applyBorder="1" applyAlignment="1">
      <alignment wrapText="1"/>
    </xf>
    <xf numFmtId="0" fontId="59" fillId="25" borderId="32" xfId="0" applyNumberFormat="1" applyFont="1" applyFill="1" applyBorder="1" applyAlignment="1">
      <alignment horizontal="center" wrapText="1"/>
    </xf>
    <xf numFmtId="0" fontId="60" fillId="0" borderId="31" xfId="0" applyNumberFormat="1" applyFont="1" applyBorder="1" applyAlignment="1">
      <alignment wrapText="1"/>
    </xf>
    <xf numFmtId="0" fontId="0" fillId="22" borderId="33" xfId="0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12" fillId="23" borderId="10" xfId="55" applyNumberFormat="1" applyFont="1" applyFill="1" applyBorder="1">
      <alignment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0" xfId="54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34" xfId="54" applyFont="1" applyFill="1" applyBorder="1" applyAlignment="1" applyProtection="1">
      <alignment horizontal="center" vertical="center" wrapText="1"/>
      <protection/>
    </xf>
    <xf numFmtId="0" fontId="5" fillId="0" borderId="3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37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 quotePrefix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0" fontId="22" fillId="0" borderId="2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7" fillId="0" borderId="34" xfId="54" applyFont="1" applyBorder="1" applyAlignment="1" applyProtection="1">
      <alignment horizontal="center" vertical="center" wrapText="1"/>
      <protection/>
    </xf>
    <xf numFmtId="0" fontId="7" fillId="0" borderId="35" xfId="54" applyFont="1" applyBorder="1" applyAlignment="1" applyProtection="1">
      <alignment horizontal="center" vertical="center" wrapText="1"/>
      <protection/>
    </xf>
    <xf numFmtId="0" fontId="7" fillId="0" borderId="36" xfId="54" applyFont="1" applyBorder="1" applyAlignment="1" applyProtection="1">
      <alignment horizontal="center" vertical="center" wrapText="1"/>
      <protection/>
    </xf>
    <xf numFmtId="0" fontId="7" fillId="0" borderId="17" xfId="54" applyFont="1" applyBorder="1" applyAlignment="1" applyProtection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center" wrapText="1"/>
      <protection/>
    </xf>
    <xf numFmtId="0" fontId="7" fillId="0" borderId="37" xfId="54" applyFont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26" fillId="0" borderId="18" xfId="0" applyFont="1" applyBorder="1" applyAlignment="1" applyProtection="1">
      <alignment horizontal="center" wrapText="1"/>
      <protection/>
    </xf>
    <xf numFmtId="0" fontId="26" fillId="0" borderId="19" xfId="0" applyFont="1" applyBorder="1" applyAlignment="1" applyProtection="1">
      <alignment horizontal="center" wrapText="1"/>
      <protection/>
    </xf>
    <xf numFmtId="0" fontId="26" fillId="0" borderId="20" xfId="0" applyFont="1" applyBorder="1" applyAlignment="1" applyProtection="1">
      <alignment horizontal="center" wrapText="1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 horizontal="center"/>
      <protection/>
    </xf>
    <xf numFmtId="0" fontId="26" fillId="0" borderId="20" xfId="0" applyFont="1" applyBorder="1" applyAlignment="1" applyProtection="1">
      <alignment horizontal="center"/>
      <protection/>
    </xf>
    <xf numFmtId="0" fontId="37" fillId="0" borderId="19" xfId="0" applyFont="1" applyBorder="1" applyAlignment="1" applyProtection="1">
      <alignment horizontal="center"/>
      <protection locked="0"/>
    </xf>
    <xf numFmtId="0" fontId="37" fillId="0" borderId="20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21" fillId="23" borderId="18" xfId="0" applyFont="1" applyFill="1" applyBorder="1" applyAlignment="1" applyProtection="1">
      <alignment horizontal="center" wrapText="1"/>
      <protection locked="0"/>
    </xf>
    <xf numFmtId="0" fontId="21" fillId="23" borderId="19" xfId="0" applyFont="1" applyFill="1" applyBorder="1" applyAlignment="1" applyProtection="1">
      <alignment horizontal="center" wrapText="1"/>
      <protection locked="0"/>
    </xf>
    <xf numFmtId="0" fontId="21" fillId="23" borderId="20" xfId="0" applyFont="1" applyFill="1" applyBorder="1" applyAlignment="1" applyProtection="1">
      <alignment horizontal="center" wrapText="1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/>
      <protection/>
    </xf>
    <xf numFmtId="0" fontId="28" fillId="0" borderId="2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20" fillId="0" borderId="0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center" vertical="top"/>
      <protection/>
    </xf>
    <xf numFmtId="0" fontId="18" fillId="0" borderId="0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10" xfId="55" applyFont="1" applyBorder="1">
      <alignment/>
      <protection/>
    </xf>
    <xf numFmtId="0" fontId="12" fillId="0" borderId="10" xfId="55" applyFont="1" applyBorder="1">
      <alignment/>
      <protection/>
    </xf>
    <xf numFmtId="0" fontId="20" fillId="0" borderId="0" xfId="59" applyFont="1" applyFill="1" applyBorder="1" applyAlignment="1">
      <alignment horizontal="left" wrapText="1"/>
      <protection/>
    </xf>
    <xf numFmtId="0" fontId="20" fillId="0" borderId="0" xfId="59" applyFont="1" applyFill="1" applyBorder="1" applyAlignment="1">
      <alignment horizontal="left" vertical="top"/>
      <protection/>
    </xf>
    <xf numFmtId="0" fontId="20" fillId="0" borderId="0" xfId="55" applyFont="1" applyFill="1" applyBorder="1" applyAlignment="1">
      <alignment horizontal="center"/>
      <protection/>
    </xf>
    <xf numFmtId="0" fontId="32" fillId="24" borderId="40" xfId="58" applyFont="1" applyFill="1" applyBorder="1" applyAlignment="1">
      <alignment horizontal="center" vertical="center" textRotation="90" wrapText="1"/>
      <protection/>
    </xf>
    <xf numFmtId="0" fontId="32" fillId="24" borderId="33" xfId="58" applyFont="1" applyFill="1" applyBorder="1" applyAlignment="1">
      <alignment horizontal="center" vertical="center" textRotation="90" wrapText="1"/>
      <protection/>
    </xf>
    <xf numFmtId="0" fontId="32" fillId="24" borderId="10" xfId="58" applyFont="1" applyFill="1" applyBorder="1" applyAlignment="1">
      <alignment horizontal="center" vertical="center" textRotation="90" wrapText="1"/>
      <protection/>
    </xf>
    <xf numFmtId="0" fontId="36" fillId="24" borderId="10" xfId="58" applyFont="1" applyFill="1" applyBorder="1" applyAlignment="1">
      <alignment horizontal="center" vertical="center" wrapText="1"/>
      <protection/>
    </xf>
    <xf numFmtId="0" fontId="32" fillId="24" borderId="10" xfId="58" applyFont="1" applyFill="1" applyBorder="1" applyAlignment="1">
      <alignment horizontal="center" vertical="center" wrapText="1"/>
      <protection/>
    </xf>
    <xf numFmtId="0" fontId="32" fillId="24" borderId="41" xfId="58" applyFont="1" applyFill="1" applyBorder="1" applyAlignment="1">
      <alignment horizontal="center" vertical="center" textRotation="90" wrapText="1"/>
      <protection/>
    </xf>
    <xf numFmtId="0" fontId="32" fillId="24" borderId="42" xfId="58" applyFont="1" applyFill="1" applyBorder="1" applyAlignment="1">
      <alignment horizontal="center" vertical="center" wrapText="1"/>
      <protection/>
    </xf>
    <xf numFmtId="0" fontId="32" fillId="24" borderId="43" xfId="58" applyFont="1" applyFill="1" applyBorder="1" applyAlignment="1">
      <alignment horizontal="center" vertical="center" wrapText="1"/>
      <protection/>
    </xf>
    <xf numFmtId="0" fontId="32" fillId="24" borderId="33" xfId="58" applyFont="1" applyFill="1" applyBorder="1" applyAlignment="1">
      <alignment horizontal="center" vertical="center" wrapText="1"/>
      <protection/>
    </xf>
    <xf numFmtId="0" fontId="32" fillId="24" borderId="21" xfId="58" applyFont="1" applyFill="1" applyBorder="1" applyAlignment="1">
      <alignment horizontal="center" vertical="center" wrapText="1"/>
      <protection/>
    </xf>
    <xf numFmtId="0" fontId="36" fillId="24" borderId="42" xfId="58" applyFont="1" applyFill="1" applyBorder="1" applyAlignment="1">
      <alignment horizontal="center" vertical="center" wrapText="1"/>
      <protection/>
    </xf>
    <xf numFmtId="0" fontId="36" fillId="24" borderId="21" xfId="58" applyFont="1" applyFill="1" applyBorder="1" applyAlignment="1">
      <alignment horizontal="center" vertical="center" wrapText="1"/>
      <protection/>
    </xf>
    <xf numFmtId="0" fontId="32" fillId="24" borderId="44" xfId="58" applyFont="1" applyFill="1" applyBorder="1" applyAlignment="1">
      <alignment horizontal="center" vertical="center" textRotation="90" wrapText="1"/>
      <protection/>
    </xf>
    <xf numFmtId="0" fontId="32" fillId="24" borderId="23" xfId="58" applyFont="1" applyFill="1" applyBorder="1" applyAlignment="1">
      <alignment horizontal="center" vertical="center" textRotation="90" wrapText="1"/>
      <protection/>
    </xf>
    <xf numFmtId="0" fontId="32" fillId="24" borderId="30" xfId="58" applyFont="1" applyFill="1" applyBorder="1" applyAlignment="1">
      <alignment horizontal="center" vertical="center" textRotation="90" wrapText="1"/>
      <protection/>
    </xf>
    <xf numFmtId="0" fontId="32" fillId="24" borderId="40" xfId="58" applyFont="1" applyFill="1" applyBorder="1" applyAlignment="1">
      <alignment horizontal="center" vertical="center" wrapText="1"/>
      <protection/>
    </xf>
    <xf numFmtId="0" fontId="32" fillId="24" borderId="41" xfId="58" applyFont="1" applyFill="1" applyBorder="1" applyAlignment="1">
      <alignment horizontal="center" vertical="center" wrapText="1"/>
      <protection/>
    </xf>
    <xf numFmtId="0" fontId="32" fillId="24" borderId="0" xfId="58" applyFont="1" applyFill="1" applyBorder="1" applyAlignment="1">
      <alignment horizontal="center" vertical="center" wrapText="1"/>
      <protection/>
    </xf>
    <xf numFmtId="0" fontId="32" fillId="24" borderId="13" xfId="58" applyFont="1" applyFill="1" applyBorder="1" applyAlignment="1">
      <alignment horizontal="center" vertical="center" wrapText="1"/>
      <protection/>
    </xf>
    <xf numFmtId="0" fontId="32" fillId="24" borderId="24" xfId="58" applyFont="1" applyFill="1" applyBorder="1" applyAlignment="1">
      <alignment horizontal="center" vertical="center" wrapText="1"/>
      <protection/>
    </xf>
    <xf numFmtId="0" fontId="32" fillId="24" borderId="11" xfId="58" applyFont="1" applyFill="1" applyBorder="1" applyAlignment="1">
      <alignment horizontal="center" vertical="center" wrapText="1"/>
      <protection/>
    </xf>
    <xf numFmtId="0" fontId="30" fillId="24" borderId="0" xfId="58" applyFont="1" applyFill="1" applyBorder="1" applyAlignment="1">
      <alignment horizontal="left"/>
      <protection/>
    </xf>
    <xf numFmtId="0" fontId="24" fillId="24" borderId="0" xfId="58" applyFont="1" applyFill="1" applyBorder="1" applyAlignment="1">
      <alignment horizontal="left"/>
      <protection/>
    </xf>
    <xf numFmtId="0" fontId="30" fillId="24" borderId="42" xfId="58" applyFont="1" applyFill="1" applyBorder="1" applyAlignment="1">
      <alignment horizontal="left"/>
      <protection/>
    </xf>
    <xf numFmtId="0" fontId="30" fillId="24" borderId="43" xfId="58" applyFont="1" applyFill="1" applyBorder="1" applyAlignment="1">
      <alignment horizontal="left"/>
      <protection/>
    </xf>
    <xf numFmtId="0" fontId="30" fillId="24" borderId="21" xfId="58" applyFont="1" applyFill="1" applyBorder="1" applyAlignment="1">
      <alignment horizontal="left"/>
      <protection/>
    </xf>
    <xf numFmtId="0" fontId="31" fillId="24" borderId="0" xfId="58" applyFont="1" applyFill="1" applyBorder="1" applyAlignment="1">
      <alignment horizontal="left"/>
      <protection/>
    </xf>
    <xf numFmtId="177" fontId="58" fillId="24" borderId="24" xfId="0" applyNumberFormat="1" applyFont="1" applyFill="1" applyBorder="1" applyAlignment="1">
      <alignment/>
    </xf>
    <xf numFmtId="177" fontId="58" fillId="0" borderId="24" xfId="0" applyNumberFormat="1" applyFont="1" applyBorder="1" applyAlignment="1">
      <alignment/>
    </xf>
    <xf numFmtId="178" fontId="58" fillId="0" borderId="24" xfId="0" applyNumberFormat="1" applyFont="1" applyBorder="1" applyAlignment="1">
      <alignment/>
    </xf>
    <xf numFmtId="178" fontId="58" fillId="0" borderId="11" xfId="0" applyNumberFormat="1" applyFont="1" applyBorder="1" applyAlignment="1">
      <alignment/>
    </xf>
    <xf numFmtId="0" fontId="35" fillId="24" borderId="43" xfId="59" applyFont="1" applyFill="1" applyBorder="1" applyAlignment="1">
      <alignment horizontal="center"/>
      <protection/>
    </xf>
    <xf numFmtId="0" fontId="0" fillId="0" borderId="43" xfId="0" applyBorder="1" applyAlignment="1">
      <alignment horizontal="center"/>
    </xf>
    <xf numFmtId="0" fontId="35" fillId="24" borderId="24" xfId="59" applyFont="1" applyFill="1" applyBorder="1" applyAlignment="1">
      <alignment horizontal="center" vertical="top"/>
      <protection/>
    </xf>
    <xf numFmtId="0" fontId="31" fillId="24" borderId="44" xfId="59" applyFont="1" applyFill="1" applyBorder="1" applyAlignment="1">
      <alignment/>
      <protection/>
    </xf>
    <xf numFmtId="0" fontId="0" fillId="0" borderId="22" xfId="0" applyBorder="1" applyAlignment="1">
      <alignment/>
    </xf>
    <xf numFmtId="0" fontId="58" fillId="24" borderId="43" xfId="0" applyFont="1" applyFill="1" applyBorder="1" applyAlignment="1">
      <alignment/>
    </xf>
    <xf numFmtId="0" fontId="58" fillId="0" borderId="43" xfId="0" applyFont="1" applyBorder="1" applyAlignment="1">
      <alignment/>
    </xf>
    <xf numFmtId="0" fontId="58" fillId="0" borderId="21" xfId="0" applyFont="1" applyBorder="1" applyAlignment="1">
      <alignment/>
    </xf>
    <xf numFmtId="0" fontId="35" fillId="24" borderId="22" xfId="59" applyFont="1" applyFill="1" applyBorder="1" applyAlignment="1">
      <alignment horizontal="center" vertical="top"/>
      <protection/>
    </xf>
    <xf numFmtId="0" fontId="0" fillId="0" borderId="12" xfId="0" applyBorder="1" applyAlignment="1">
      <alignment/>
    </xf>
    <xf numFmtId="0" fontId="31" fillId="24" borderId="23" xfId="59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58" fillId="24" borderId="24" xfId="0" applyFont="1" applyFill="1" applyBorder="1" applyAlignment="1">
      <alignment/>
    </xf>
    <xf numFmtId="0" fontId="58" fillId="0" borderId="24" xfId="0" applyFont="1" applyBorder="1" applyAlignment="1">
      <alignment/>
    </xf>
    <xf numFmtId="0" fontId="58" fillId="0" borderId="11" xfId="0" applyFont="1" applyBorder="1" applyAlignment="1">
      <alignment/>
    </xf>
    <xf numFmtId="0" fontId="35" fillId="24" borderId="22" xfId="59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Таблица ВС Р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2r_Шаблон ф.№1-АП_рай_2004_рег" xfId="54"/>
    <cellStyle name="Обычный_k2_Шаблон ф.11-a_2005" xfId="55"/>
    <cellStyle name="Обычный_k3_Шаблон ф.10-а_2005" xfId="56"/>
    <cellStyle name="Обычный_k6_Шаблон ф.10.2_2005" xfId="57"/>
    <cellStyle name="Обычный_k7_Шаблон ф.10.3_2005" xfId="58"/>
    <cellStyle name="Обычный_Шаблон формы №8_200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1" name="Line 5"/>
        <xdr:cNvSpPr>
          <a:spLocks/>
        </xdr:cNvSpPr>
      </xdr:nvSpPr>
      <xdr:spPr>
        <a:xfrm>
          <a:off x="147828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1673542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9525</xdr:rowOff>
    </xdr:from>
    <xdr:to>
      <xdr:col>26</xdr:col>
      <xdr:colOff>0</xdr:colOff>
      <xdr:row>33</xdr:row>
      <xdr:rowOff>9525</xdr:rowOff>
    </xdr:to>
    <xdr:sp>
      <xdr:nvSpPr>
        <xdr:cNvPr id="3" name="Line 8"/>
        <xdr:cNvSpPr>
          <a:spLocks/>
        </xdr:cNvSpPr>
      </xdr:nvSpPr>
      <xdr:spPr>
        <a:xfrm>
          <a:off x="14782800" y="1170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31</xdr:col>
      <xdr:colOff>0</xdr:colOff>
      <xdr:row>35</xdr:row>
      <xdr:rowOff>0</xdr:rowOff>
    </xdr:to>
    <xdr:sp>
      <xdr:nvSpPr>
        <xdr:cNvPr id="4" name="Line 9"/>
        <xdr:cNvSpPr>
          <a:spLocks/>
        </xdr:cNvSpPr>
      </xdr:nvSpPr>
      <xdr:spPr>
        <a:xfrm>
          <a:off x="1673542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38</xdr:row>
      <xdr:rowOff>9525</xdr:rowOff>
    </xdr:to>
    <xdr:sp>
      <xdr:nvSpPr>
        <xdr:cNvPr id="5" name="Line 11"/>
        <xdr:cNvSpPr>
          <a:spLocks/>
        </xdr:cNvSpPr>
      </xdr:nvSpPr>
      <xdr:spPr>
        <a:xfrm>
          <a:off x="147828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40</xdr:row>
      <xdr:rowOff>0</xdr:rowOff>
    </xdr:to>
    <xdr:sp>
      <xdr:nvSpPr>
        <xdr:cNvPr id="6" name="Line 12"/>
        <xdr:cNvSpPr>
          <a:spLocks/>
        </xdr:cNvSpPr>
      </xdr:nvSpPr>
      <xdr:spPr>
        <a:xfrm>
          <a:off x="16735425" y="1458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9525</xdr:rowOff>
    </xdr:from>
    <xdr:to>
      <xdr:col>26</xdr:col>
      <xdr:colOff>0</xdr:colOff>
      <xdr:row>38</xdr:row>
      <xdr:rowOff>9525</xdr:rowOff>
    </xdr:to>
    <xdr:sp>
      <xdr:nvSpPr>
        <xdr:cNvPr id="7" name="Line 13"/>
        <xdr:cNvSpPr>
          <a:spLocks/>
        </xdr:cNvSpPr>
      </xdr:nvSpPr>
      <xdr:spPr>
        <a:xfrm>
          <a:off x="14782800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31</xdr:col>
      <xdr:colOff>0</xdr:colOff>
      <xdr:row>40</xdr:row>
      <xdr:rowOff>0</xdr:rowOff>
    </xdr:to>
    <xdr:sp>
      <xdr:nvSpPr>
        <xdr:cNvPr id="8" name="Line 14"/>
        <xdr:cNvSpPr>
          <a:spLocks/>
        </xdr:cNvSpPr>
      </xdr:nvSpPr>
      <xdr:spPr>
        <a:xfrm>
          <a:off x="16735425" y="1458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1" name="Line 1"/>
        <xdr:cNvSpPr>
          <a:spLocks/>
        </xdr:cNvSpPr>
      </xdr:nvSpPr>
      <xdr:spPr>
        <a:xfrm>
          <a:off x="2520315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" name="Line 2"/>
        <xdr:cNvSpPr>
          <a:spLocks/>
        </xdr:cNvSpPr>
      </xdr:nvSpPr>
      <xdr:spPr>
        <a:xfrm>
          <a:off x="2520315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3" name="Line 5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4" name="Line 6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5" name="Line 7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6" name="Line 1"/>
        <xdr:cNvSpPr>
          <a:spLocks/>
        </xdr:cNvSpPr>
      </xdr:nvSpPr>
      <xdr:spPr>
        <a:xfrm>
          <a:off x="2520315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7" name="Line 2"/>
        <xdr:cNvSpPr>
          <a:spLocks/>
        </xdr:cNvSpPr>
      </xdr:nvSpPr>
      <xdr:spPr>
        <a:xfrm>
          <a:off x="2520315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8" name="Line 5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9" name="Line 6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10" name="Line 7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6822400" y="590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12" name="Line 12"/>
        <xdr:cNvSpPr>
          <a:spLocks/>
        </xdr:cNvSpPr>
      </xdr:nvSpPr>
      <xdr:spPr>
        <a:xfrm>
          <a:off x="26822400" y="593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6822400" y="590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14" name="Line 14"/>
        <xdr:cNvSpPr>
          <a:spLocks/>
        </xdr:cNvSpPr>
      </xdr:nvSpPr>
      <xdr:spPr>
        <a:xfrm>
          <a:off x="26822400" y="593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5" name="Line 5"/>
        <xdr:cNvSpPr>
          <a:spLocks/>
        </xdr:cNvSpPr>
      </xdr:nvSpPr>
      <xdr:spPr>
        <a:xfrm>
          <a:off x="25203150" y="572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6" name="Line 6"/>
        <xdr:cNvSpPr>
          <a:spLocks/>
        </xdr:cNvSpPr>
      </xdr:nvSpPr>
      <xdr:spPr>
        <a:xfrm>
          <a:off x="25203150" y="572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7" name="Line 7"/>
        <xdr:cNvSpPr>
          <a:spLocks/>
        </xdr:cNvSpPr>
      </xdr:nvSpPr>
      <xdr:spPr>
        <a:xfrm>
          <a:off x="25203150" y="572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18" name="Line 8"/>
        <xdr:cNvSpPr>
          <a:spLocks/>
        </xdr:cNvSpPr>
      </xdr:nvSpPr>
      <xdr:spPr>
        <a:xfrm>
          <a:off x="25203150" y="572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19" name="Line 1"/>
        <xdr:cNvSpPr>
          <a:spLocks/>
        </xdr:cNvSpPr>
      </xdr:nvSpPr>
      <xdr:spPr>
        <a:xfrm>
          <a:off x="2520315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0" name="Line 2"/>
        <xdr:cNvSpPr>
          <a:spLocks/>
        </xdr:cNvSpPr>
      </xdr:nvSpPr>
      <xdr:spPr>
        <a:xfrm>
          <a:off x="2520315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1" name="Line 5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2" name="Line 6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3" name="Line 7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4" name="Line 1"/>
        <xdr:cNvSpPr>
          <a:spLocks/>
        </xdr:cNvSpPr>
      </xdr:nvSpPr>
      <xdr:spPr>
        <a:xfrm>
          <a:off x="2520315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121</xdr:row>
      <xdr:rowOff>0</xdr:rowOff>
    </xdr:from>
    <xdr:to>
      <xdr:col>41</xdr:col>
      <xdr:colOff>0</xdr:colOff>
      <xdr:row>121</xdr:row>
      <xdr:rowOff>0</xdr:rowOff>
    </xdr:to>
    <xdr:sp>
      <xdr:nvSpPr>
        <xdr:cNvPr id="25" name="Line 2"/>
        <xdr:cNvSpPr>
          <a:spLocks/>
        </xdr:cNvSpPr>
      </xdr:nvSpPr>
      <xdr:spPr>
        <a:xfrm>
          <a:off x="2520315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6" name="Line 5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7" name="Line 6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121</xdr:row>
      <xdr:rowOff>0</xdr:rowOff>
    </xdr:from>
    <xdr:to>
      <xdr:col>44</xdr:col>
      <xdr:colOff>0</xdr:colOff>
      <xdr:row>121</xdr:row>
      <xdr:rowOff>0</xdr:rowOff>
    </xdr:to>
    <xdr:sp>
      <xdr:nvSpPr>
        <xdr:cNvPr id="28" name="Line 7"/>
        <xdr:cNvSpPr>
          <a:spLocks/>
        </xdr:cNvSpPr>
      </xdr:nvSpPr>
      <xdr:spPr>
        <a:xfrm>
          <a:off x="26822400" y="5616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29" name="Line 11"/>
        <xdr:cNvSpPr>
          <a:spLocks/>
        </xdr:cNvSpPr>
      </xdr:nvSpPr>
      <xdr:spPr>
        <a:xfrm>
          <a:off x="26822400" y="590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30" name="Line 12"/>
        <xdr:cNvSpPr>
          <a:spLocks/>
        </xdr:cNvSpPr>
      </xdr:nvSpPr>
      <xdr:spPr>
        <a:xfrm>
          <a:off x="26822400" y="593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125</xdr:row>
      <xdr:rowOff>9525</xdr:rowOff>
    </xdr:from>
    <xdr:to>
      <xdr:col>44</xdr:col>
      <xdr:colOff>0</xdr:colOff>
      <xdr:row>125</xdr:row>
      <xdr:rowOff>9525</xdr:rowOff>
    </xdr:to>
    <xdr:sp>
      <xdr:nvSpPr>
        <xdr:cNvPr id="31" name="Line 13"/>
        <xdr:cNvSpPr>
          <a:spLocks/>
        </xdr:cNvSpPr>
      </xdr:nvSpPr>
      <xdr:spPr>
        <a:xfrm>
          <a:off x="26822400" y="590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126</xdr:row>
      <xdr:rowOff>0</xdr:rowOff>
    </xdr:from>
    <xdr:to>
      <xdr:col>44</xdr:col>
      <xdr:colOff>0</xdr:colOff>
      <xdr:row>126</xdr:row>
      <xdr:rowOff>0</xdr:rowOff>
    </xdr:to>
    <xdr:sp>
      <xdr:nvSpPr>
        <xdr:cNvPr id="32" name="Line 14"/>
        <xdr:cNvSpPr>
          <a:spLocks/>
        </xdr:cNvSpPr>
      </xdr:nvSpPr>
      <xdr:spPr>
        <a:xfrm>
          <a:off x="26822400" y="5930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3" name="Line 5"/>
        <xdr:cNvSpPr>
          <a:spLocks/>
        </xdr:cNvSpPr>
      </xdr:nvSpPr>
      <xdr:spPr>
        <a:xfrm>
          <a:off x="25203150" y="572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4" name="Line 6"/>
        <xdr:cNvSpPr>
          <a:spLocks/>
        </xdr:cNvSpPr>
      </xdr:nvSpPr>
      <xdr:spPr>
        <a:xfrm>
          <a:off x="25203150" y="572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5" name="Line 7"/>
        <xdr:cNvSpPr>
          <a:spLocks/>
        </xdr:cNvSpPr>
      </xdr:nvSpPr>
      <xdr:spPr>
        <a:xfrm>
          <a:off x="25203150" y="572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123</xdr:row>
      <xdr:rowOff>9525</xdr:rowOff>
    </xdr:from>
    <xdr:to>
      <xdr:col>41</xdr:col>
      <xdr:colOff>0</xdr:colOff>
      <xdr:row>123</xdr:row>
      <xdr:rowOff>9525</xdr:rowOff>
    </xdr:to>
    <xdr:sp>
      <xdr:nvSpPr>
        <xdr:cNvPr id="36" name="Line 8"/>
        <xdr:cNvSpPr>
          <a:spLocks/>
        </xdr:cNvSpPr>
      </xdr:nvSpPr>
      <xdr:spPr>
        <a:xfrm>
          <a:off x="25203150" y="5723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166</xdr:row>
      <xdr:rowOff>9525</xdr:rowOff>
    </xdr:from>
    <xdr:to>
      <xdr:col>43</xdr:col>
      <xdr:colOff>0</xdr:colOff>
      <xdr:row>166</xdr:row>
      <xdr:rowOff>9525</xdr:rowOff>
    </xdr:to>
    <xdr:sp>
      <xdr:nvSpPr>
        <xdr:cNvPr id="37" name="Line 11"/>
        <xdr:cNvSpPr>
          <a:spLocks/>
        </xdr:cNvSpPr>
      </xdr:nvSpPr>
      <xdr:spPr>
        <a:xfrm>
          <a:off x="26212800" y="7138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167</xdr:row>
      <xdr:rowOff>0</xdr:rowOff>
    </xdr:from>
    <xdr:to>
      <xdr:col>43</xdr:col>
      <xdr:colOff>0</xdr:colOff>
      <xdr:row>167</xdr:row>
      <xdr:rowOff>0</xdr:rowOff>
    </xdr:to>
    <xdr:sp>
      <xdr:nvSpPr>
        <xdr:cNvPr id="38" name="Line 12"/>
        <xdr:cNvSpPr>
          <a:spLocks/>
        </xdr:cNvSpPr>
      </xdr:nvSpPr>
      <xdr:spPr>
        <a:xfrm>
          <a:off x="26212800" y="715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166</xdr:row>
      <xdr:rowOff>9525</xdr:rowOff>
    </xdr:from>
    <xdr:to>
      <xdr:col>43</xdr:col>
      <xdr:colOff>0</xdr:colOff>
      <xdr:row>166</xdr:row>
      <xdr:rowOff>9525</xdr:rowOff>
    </xdr:to>
    <xdr:sp>
      <xdr:nvSpPr>
        <xdr:cNvPr id="39" name="Line 13"/>
        <xdr:cNvSpPr>
          <a:spLocks/>
        </xdr:cNvSpPr>
      </xdr:nvSpPr>
      <xdr:spPr>
        <a:xfrm>
          <a:off x="26212800" y="7138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167</xdr:row>
      <xdr:rowOff>0</xdr:rowOff>
    </xdr:from>
    <xdr:to>
      <xdr:col>43</xdr:col>
      <xdr:colOff>0</xdr:colOff>
      <xdr:row>167</xdr:row>
      <xdr:rowOff>0</xdr:rowOff>
    </xdr:to>
    <xdr:sp>
      <xdr:nvSpPr>
        <xdr:cNvPr id="40" name="Line 14"/>
        <xdr:cNvSpPr>
          <a:spLocks/>
        </xdr:cNvSpPr>
      </xdr:nvSpPr>
      <xdr:spPr>
        <a:xfrm>
          <a:off x="26212800" y="7154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164</xdr:row>
      <xdr:rowOff>9525</xdr:rowOff>
    </xdr:from>
    <xdr:to>
      <xdr:col>40</xdr:col>
      <xdr:colOff>0</xdr:colOff>
      <xdr:row>164</xdr:row>
      <xdr:rowOff>9525</xdr:rowOff>
    </xdr:to>
    <xdr:sp>
      <xdr:nvSpPr>
        <xdr:cNvPr id="41" name="Line 5"/>
        <xdr:cNvSpPr>
          <a:spLocks/>
        </xdr:cNvSpPr>
      </xdr:nvSpPr>
      <xdr:spPr>
        <a:xfrm>
          <a:off x="24698325" y="7096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164</xdr:row>
      <xdr:rowOff>9525</xdr:rowOff>
    </xdr:from>
    <xdr:to>
      <xdr:col>40</xdr:col>
      <xdr:colOff>0</xdr:colOff>
      <xdr:row>164</xdr:row>
      <xdr:rowOff>9525</xdr:rowOff>
    </xdr:to>
    <xdr:sp>
      <xdr:nvSpPr>
        <xdr:cNvPr id="42" name="Line 6"/>
        <xdr:cNvSpPr>
          <a:spLocks/>
        </xdr:cNvSpPr>
      </xdr:nvSpPr>
      <xdr:spPr>
        <a:xfrm>
          <a:off x="24698325" y="7096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164</xdr:row>
      <xdr:rowOff>9525</xdr:rowOff>
    </xdr:from>
    <xdr:to>
      <xdr:col>40</xdr:col>
      <xdr:colOff>0</xdr:colOff>
      <xdr:row>164</xdr:row>
      <xdr:rowOff>9525</xdr:rowOff>
    </xdr:to>
    <xdr:sp>
      <xdr:nvSpPr>
        <xdr:cNvPr id="43" name="Line 7"/>
        <xdr:cNvSpPr>
          <a:spLocks/>
        </xdr:cNvSpPr>
      </xdr:nvSpPr>
      <xdr:spPr>
        <a:xfrm>
          <a:off x="24698325" y="7096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164</xdr:row>
      <xdr:rowOff>9525</xdr:rowOff>
    </xdr:from>
    <xdr:to>
      <xdr:col>40</xdr:col>
      <xdr:colOff>0</xdr:colOff>
      <xdr:row>164</xdr:row>
      <xdr:rowOff>9525</xdr:rowOff>
    </xdr:to>
    <xdr:sp>
      <xdr:nvSpPr>
        <xdr:cNvPr id="44" name="Line 8"/>
        <xdr:cNvSpPr>
          <a:spLocks/>
        </xdr:cNvSpPr>
      </xdr:nvSpPr>
      <xdr:spPr>
        <a:xfrm>
          <a:off x="24698325" y="7096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2w_shablon_Mir_04.04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1-а"/>
      <sheetName val="Раздел 1"/>
      <sheetName val="Раздел 2"/>
      <sheetName val="ФЛК (обязательный)"/>
      <sheetName val="ФЛК (информационный)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29"/>
  <sheetViews>
    <sheetView showGridLines="0" tabSelected="1" zoomScale="75" zoomScaleNormal="75" zoomScaleSheetLayoutView="100" zoomScalePageLayoutView="0" workbookViewId="0" topLeftCell="A1">
      <selection activeCell="D29" sqref="D29:K29"/>
    </sheetView>
  </sheetViews>
  <sheetFormatPr defaultColWidth="9.140625" defaultRowHeight="12.75"/>
  <cols>
    <col min="1" max="5" width="9.140625" style="28" customWidth="1"/>
    <col min="6" max="6" width="13.28125" style="28" customWidth="1"/>
    <col min="7" max="7" width="9.8515625" style="28" customWidth="1"/>
    <col min="8" max="8" width="11.421875" style="28" customWidth="1"/>
    <col min="9" max="9" width="9.00390625" style="28" customWidth="1"/>
    <col min="10" max="10" width="6.7109375" style="28" customWidth="1"/>
    <col min="11" max="13" width="9.140625" style="28" customWidth="1"/>
    <col min="14" max="14" width="11.28125" style="28" customWidth="1"/>
    <col min="15" max="15" width="9.140625" style="28" customWidth="1"/>
    <col min="16" max="16" width="13.57421875" style="28" customWidth="1"/>
    <col min="17" max="16384" width="9.140625" style="28" customWidth="1"/>
  </cols>
  <sheetData>
    <row r="1" spans="1:16" ht="15.75" thickBot="1">
      <c r="A1" s="2" t="str">
        <f>"k2s-"&amp;VLOOKUP(G6,Коды_отчетных_периодов,2,FALSE)&amp;"-"&amp;I6&amp;"-"&amp;VLOOKUP(D20,Коды_судов,2,FALSE)</f>
        <v>k2s-h-2014-155</v>
      </c>
      <c r="B1" s="27"/>
      <c r="E1" s="29"/>
      <c r="P1" s="95"/>
    </row>
    <row r="2" spans="4:13" ht="13.5" customHeight="1" thickBot="1">
      <c r="D2" s="184" t="s">
        <v>2419</v>
      </c>
      <c r="E2" s="185"/>
      <c r="F2" s="185"/>
      <c r="G2" s="185"/>
      <c r="H2" s="185"/>
      <c r="I2" s="185"/>
      <c r="J2" s="185"/>
      <c r="K2" s="185"/>
      <c r="L2" s="186"/>
      <c r="M2" s="30"/>
    </row>
    <row r="3" spans="5:13" ht="13.5" thickBot="1">
      <c r="E3" s="31"/>
      <c r="F3" s="31"/>
      <c r="G3" s="31"/>
      <c r="H3" s="31"/>
      <c r="I3" s="31"/>
      <c r="J3" s="31"/>
      <c r="K3" s="31"/>
      <c r="L3" s="31"/>
      <c r="M3" s="32"/>
    </row>
    <row r="4" spans="4:13" ht="16.5" customHeight="1">
      <c r="D4" s="187" t="s">
        <v>1839</v>
      </c>
      <c r="E4" s="188"/>
      <c r="F4" s="188"/>
      <c r="G4" s="188"/>
      <c r="H4" s="188"/>
      <c r="I4" s="188"/>
      <c r="J4" s="188"/>
      <c r="K4" s="188"/>
      <c r="L4" s="189"/>
      <c r="M4" s="30"/>
    </row>
    <row r="5" spans="4:13" ht="18" customHeight="1">
      <c r="D5" s="190"/>
      <c r="E5" s="191"/>
      <c r="F5" s="191"/>
      <c r="G5" s="191"/>
      <c r="H5" s="191"/>
      <c r="I5" s="191"/>
      <c r="J5" s="191"/>
      <c r="K5" s="191"/>
      <c r="L5" s="192"/>
      <c r="M5" s="30"/>
    </row>
    <row r="6" spans="4:14" ht="15.75" customHeight="1" thickBot="1">
      <c r="D6" s="33"/>
      <c r="E6" s="34"/>
      <c r="F6" s="102" t="s">
        <v>2420</v>
      </c>
      <c r="G6" s="103">
        <v>6</v>
      </c>
      <c r="H6" s="104" t="s">
        <v>2421</v>
      </c>
      <c r="I6" s="103">
        <v>2014</v>
      </c>
      <c r="J6" s="105" t="s">
        <v>2422</v>
      </c>
      <c r="K6" s="34"/>
      <c r="L6" s="35"/>
      <c r="M6" s="165" t="str">
        <f>IF(COUNTIF('ФЛК (обязательный)'!A2:A1550,"Неверно!")&gt;0,"Ошибки ФЛК!"," ")</f>
        <v> </v>
      </c>
      <c r="N6" s="166"/>
    </row>
    <row r="7" spans="5:14" ht="15.75">
      <c r="E7" s="36"/>
      <c r="F7" s="36"/>
      <c r="G7" s="36"/>
      <c r="H7" s="36"/>
      <c r="I7" s="36"/>
      <c r="J7" s="36"/>
      <c r="K7" s="36"/>
      <c r="L7" s="36"/>
      <c r="M7" s="174" t="str">
        <f>IF((COUNTIF('ФЛК (информационный)'!F2:F440,"Внести подтверждение к нарушенному информационному ФЛК")&gt;0),"Ошибки инф. ФЛК!"," ")</f>
        <v> </v>
      </c>
      <c r="N7" s="174"/>
    </row>
    <row r="8" spans="1:9" ht="13.5" thickBot="1">
      <c r="A8" s="32"/>
      <c r="B8" s="32"/>
      <c r="C8" s="32"/>
      <c r="D8" s="32"/>
      <c r="E8" s="32"/>
      <c r="F8" s="32"/>
      <c r="G8" s="32"/>
      <c r="H8" s="32"/>
      <c r="I8" s="32"/>
    </row>
    <row r="9" spans="1:15" ht="16.5" thickBot="1">
      <c r="A9" s="193" t="s">
        <v>1234</v>
      </c>
      <c r="B9" s="193"/>
      <c r="C9" s="193"/>
      <c r="D9" s="193" t="s">
        <v>1235</v>
      </c>
      <c r="E9" s="193"/>
      <c r="F9" s="193"/>
      <c r="G9" s="193" t="s">
        <v>1236</v>
      </c>
      <c r="H9" s="193"/>
      <c r="I9" s="37"/>
      <c r="J9" s="38"/>
      <c r="K9" s="167" t="s">
        <v>1251</v>
      </c>
      <c r="L9" s="168"/>
      <c r="M9" s="168"/>
      <c r="N9" s="169"/>
      <c r="O9" s="39"/>
    </row>
    <row r="10" spans="1:14" ht="13.5" customHeight="1" thickBot="1">
      <c r="A10" s="170" t="s">
        <v>1180</v>
      </c>
      <c r="B10" s="170"/>
      <c r="C10" s="170"/>
      <c r="D10" s="170"/>
      <c r="E10" s="170"/>
      <c r="F10" s="170"/>
      <c r="G10" s="170"/>
      <c r="H10" s="170"/>
      <c r="I10" s="25"/>
      <c r="J10" s="26"/>
      <c r="K10" s="171" t="s">
        <v>1237</v>
      </c>
      <c r="L10" s="172"/>
      <c r="M10" s="172"/>
      <c r="N10" s="173"/>
    </row>
    <row r="11" spans="1:14" ht="23.25" customHeight="1" thickBot="1">
      <c r="A11" s="170" t="s">
        <v>1869</v>
      </c>
      <c r="B11" s="170"/>
      <c r="C11" s="170"/>
      <c r="D11" s="178" t="s">
        <v>1181</v>
      </c>
      <c r="E11" s="179"/>
      <c r="F11" s="180"/>
      <c r="G11" s="178" t="s">
        <v>94</v>
      </c>
      <c r="H11" s="180"/>
      <c r="I11" s="25"/>
      <c r="J11" s="26"/>
      <c r="K11" s="214" t="s">
        <v>93</v>
      </c>
      <c r="L11" s="215"/>
      <c r="M11" s="215"/>
      <c r="N11" s="216"/>
    </row>
    <row r="12" spans="1:14" ht="23.25" customHeight="1" thickBot="1">
      <c r="A12" s="175" t="s">
        <v>1182</v>
      </c>
      <c r="B12" s="176"/>
      <c r="C12" s="177"/>
      <c r="D12" s="181"/>
      <c r="E12" s="182"/>
      <c r="F12" s="183"/>
      <c r="G12" s="181"/>
      <c r="H12" s="183"/>
      <c r="I12" s="40"/>
      <c r="J12" s="38"/>
      <c r="K12" s="217"/>
      <c r="L12" s="218"/>
      <c r="M12" s="218"/>
      <c r="N12" s="219"/>
    </row>
    <row r="13" spans="1:14" ht="13.5" customHeight="1" thickBot="1">
      <c r="A13" s="144" t="s">
        <v>1238</v>
      </c>
      <c r="B13" s="144"/>
      <c r="C13" s="144"/>
      <c r="D13" s="144"/>
      <c r="E13" s="144"/>
      <c r="F13" s="144"/>
      <c r="G13" s="144"/>
      <c r="H13" s="144"/>
      <c r="I13" s="40"/>
      <c r="J13" s="38"/>
      <c r="K13" s="217"/>
      <c r="L13" s="218"/>
      <c r="M13" s="218"/>
      <c r="N13" s="219"/>
    </row>
    <row r="14" spans="1:14" ht="32.25" customHeight="1">
      <c r="A14" s="145" t="s">
        <v>1239</v>
      </c>
      <c r="B14" s="146"/>
      <c r="C14" s="146"/>
      <c r="D14" s="147" t="s">
        <v>1240</v>
      </c>
      <c r="E14" s="148"/>
      <c r="F14" s="149"/>
      <c r="G14" s="156" t="s">
        <v>95</v>
      </c>
      <c r="H14" s="157"/>
      <c r="I14" s="40"/>
      <c r="J14" s="38"/>
      <c r="K14" s="217"/>
      <c r="L14" s="218"/>
      <c r="M14" s="218"/>
      <c r="N14" s="219"/>
    </row>
    <row r="15" spans="1:14" ht="21" customHeight="1" thickBot="1">
      <c r="A15" s="162" t="s">
        <v>1182</v>
      </c>
      <c r="B15" s="163"/>
      <c r="C15" s="164"/>
      <c r="D15" s="150"/>
      <c r="E15" s="151"/>
      <c r="F15" s="152"/>
      <c r="G15" s="158"/>
      <c r="H15" s="159"/>
      <c r="I15" s="40"/>
      <c r="J15" s="38"/>
      <c r="K15" s="220"/>
      <c r="L15" s="221"/>
      <c r="M15" s="221"/>
      <c r="N15" s="222"/>
    </row>
    <row r="16" spans="1:14" ht="35.25" customHeight="1" hidden="1" thickBot="1">
      <c r="A16" s="153"/>
      <c r="B16" s="154"/>
      <c r="C16" s="155"/>
      <c r="D16" s="153"/>
      <c r="E16" s="154"/>
      <c r="F16" s="155"/>
      <c r="G16" s="160"/>
      <c r="H16" s="161"/>
      <c r="I16" s="40"/>
      <c r="J16" s="38"/>
      <c r="K16" s="140"/>
      <c r="L16" s="140"/>
      <c r="M16" s="140"/>
      <c r="N16" s="140"/>
    </row>
    <row r="17" spans="1:14" ht="35.25" customHeight="1" thickBot="1">
      <c r="A17" s="142" t="s">
        <v>1241</v>
      </c>
      <c r="B17" s="143"/>
      <c r="C17" s="137"/>
      <c r="D17" s="142" t="s">
        <v>1242</v>
      </c>
      <c r="E17" s="143"/>
      <c r="F17" s="137"/>
      <c r="G17" s="138" t="s">
        <v>1250</v>
      </c>
      <c r="H17" s="139"/>
      <c r="I17" s="40"/>
      <c r="J17" s="38"/>
      <c r="K17" s="141"/>
      <c r="L17" s="141"/>
      <c r="M17" s="141"/>
      <c r="N17" s="141"/>
    </row>
    <row r="18" spans="1:14" ht="21.75" customHeight="1">
      <c r="A18" s="41"/>
      <c r="B18" s="41"/>
      <c r="C18" s="41"/>
      <c r="D18" s="41"/>
      <c r="E18" s="41"/>
      <c r="F18" s="41"/>
      <c r="G18" s="42"/>
      <c r="H18" s="42"/>
      <c r="I18" s="40"/>
      <c r="J18" s="38"/>
      <c r="K18" s="41"/>
      <c r="L18" s="41"/>
      <c r="M18" s="41"/>
      <c r="N18" s="41"/>
    </row>
    <row r="19" spans="1:15" ht="26.25" customHeight="1" thickBot="1">
      <c r="A19" s="25"/>
      <c r="B19" s="25"/>
      <c r="C19" s="25"/>
      <c r="D19" s="25"/>
      <c r="E19" s="25"/>
      <c r="F19" s="25"/>
      <c r="G19" s="25"/>
      <c r="H19" s="25"/>
      <c r="I19" s="25"/>
      <c r="J19" s="43"/>
      <c r="K19" s="44"/>
      <c r="L19" s="44"/>
      <c r="M19" s="55" t="s">
        <v>193</v>
      </c>
      <c r="N19" s="44"/>
      <c r="O19" s="32"/>
    </row>
    <row r="20" spans="1:14" ht="24" customHeight="1" thickBot="1">
      <c r="A20" s="200" t="s">
        <v>1179</v>
      </c>
      <c r="B20" s="201"/>
      <c r="C20" s="202"/>
      <c r="D20" s="210" t="s">
        <v>1169</v>
      </c>
      <c r="E20" s="211"/>
      <c r="F20" s="211"/>
      <c r="G20" s="211"/>
      <c r="H20" s="211"/>
      <c r="I20" s="211"/>
      <c r="J20" s="211"/>
      <c r="K20" s="212"/>
      <c r="L20" s="26"/>
      <c r="M20" s="56" t="s">
        <v>194</v>
      </c>
      <c r="N20" s="26"/>
    </row>
    <row r="21" spans="1:14" ht="16.5" thickBot="1">
      <c r="A21" s="203" t="s">
        <v>1245</v>
      </c>
      <c r="B21" s="204"/>
      <c r="C21" s="205"/>
      <c r="D21" s="206" t="s">
        <v>198</v>
      </c>
      <c r="E21" s="206"/>
      <c r="F21" s="206"/>
      <c r="G21" s="206"/>
      <c r="H21" s="206"/>
      <c r="I21" s="206"/>
      <c r="J21" s="206"/>
      <c r="K21" s="207"/>
      <c r="L21" s="26"/>
      <c r="M21" s="57" t="s">
        <v>195</v>
      </c>
      <c r="N21" s="26"/>
    </row>
    <row r="22" spans="1:14" ht="13.5" thickBot="1">
      <c r="A22" s="45"/>
      <c r="B22" s="46"/>
      <c r="C22" s="46"/>
      <c r="D22" s="208"/>
      <c r="E22" s="208"/>
      <c r="F22" s="208"/>
      <c r="G22" s="208"/>
      <c r="H22" s="208"/>
      <c r="I22" s="208"/>
      <c r="J22" s="208"/>
      <c r="K22" s="209"/>
      <c r="L22" s="26"/>
      <c r="M22" s="58" t="s">
        <v>196</v>
      </c>
      <c r="N22" s="26"/>
    </row>
    <row r="23" spans="1:14" ht="13.5" thickBot="1">
      <c r="A23" s="194" t="s">
        <v>1243</v>
      </c>
      <c r="B23" s="195"/>
      <c r="C23" s="195"/>
      <c r="D23" s="195"/>
      <c r="E23" s="196"/>
      <c r="F23" s="194" t="s">
        <v>1244</v>
      </c>
      <c r="G23" s="195"/>
      <c r="H23" s="195"/>
      <c r="I23" s="195"/>
      <c r="J23" s="195"/>
      <c r="K23" s="196"/>
      <c r="L23" s="26"/>
      <c r="M23" s="58" t="s">
        <v>197</v>
      </c>
      <c r="N23" s="26"/>
    </row>
    <row r="24" spans="1:14" ht="13.5" thickBot="1">
      <c r="A24" s="197">
        <v>1</v>
      </c>
      <c r="B24" s="198"/>
      <c r="C24" s="198"/>
      <c r="D24" s="198"/>
      <c r="E24" s="199"/>
      <c r="F24" s="197">
        <v>2</v>
      </c>
      <c r="G24" s="198"/>
      <c r="H24" s="198"/>
      <c r="I24" s="198"/>
      <c r="J24" s="198"/>
      <c r="K24" s="199"/>
      <c r="L24" s="26"/>
      <c r="M24" s="26"/>
      <c r="N24" s="26"/>
    </row>
    <row r="25" spans="1:14" ht="13.5" thickBot="1">
      <c r="A25" s="225"/>
      <c r="B25" s="225"/>
      <c r="C25" s="225"/>
      <c r="D25" s="225"/>
      <c r="E25" s="225"/>
      <c r="F25" s="225"/>
      <c r="G25" s="225"/>
      <c r="H25" s="194"/>
      <c r="I25" s="195"/>
      <c r="J25" s="195"/>
      <c r="K25" s="196"/>
      <c r="L25" s="26"/>
      <c r="N25" s="26"/>
    </row>
    <row r="26" spans="1:14" ht="13.5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26"/>
      <c r="N26" s="26"/>
    </row>
    <row r="27" spans="1:14" ht="16.5" thickBot="1">
      <c r="A27" s="203" t="s">
        <v>1312</v>
      </c>
      <c r="B27" s="204"/>
      <c r="C27" s="205"/>
      <c r="D27" s="213" t="s">
        <v>199</v>
      </c>
      <c r="E27" s="206"/>
      <c r="F27" s="206"/>
      <c r="G27" s="206"/>
      <c r="H27" s="206"/>
      <c r="I27" s="206"/>
      <c r="J27" s="206"/>
      <c r="K27" s="207"/>
      <c r="L27" s="26"/>
      <c r="N27" s="26"/>
    </row>
    <row r="28" spans="1:14" ht="13.5" thickBot="1">
      <c r="A28" s="48"/>
      <c r="B28" s="49"/>
      <c r="C28" s="49"/>
      <c r="D28" s="50"/>
      <c r="E28" s="50"/>
      <c r="F28" s="50"/>
      <c r="G28" s="50"/>
      <c r="H28" s="50"/>
      <c r="I28" s="50"/>
      <c r="J28" s="50"/>
      <c r="K28" s="51"/>
      <c r="L28" s="26" t="s">
        <v>1309</v>
      </c>
      <c r="M28" s="52"/>
      <c r="N28" s="53">
        <f ca="1">TODAY()</f>
        <v>41872</v>
      </c>
    </row>
    <row r="29" spans="1:14" ht="19.5" thickBot="1">
      <c r="A29" s="203" t="s">
        <v>1245</v>
      </c>
      <c r="B29" s="223"/>
      <c r="C29" s="224"/>
      <c r="D29" s="213" t="s">
        <v>200</v>
      </c>
      <c r="E29" s="206"/>
      <c r="F29" s="206"/>
      <c r="G29" s="206"/>
      <c r="H29" s="206"/>
      <c r="I29" s="206"/>
      <c r="J29" s="206"/>
      <c r="K29" s="207"/>
      <c r="L29" s="26" t="s">
        <v>1310</v>
      </c>
      <c r="M29" s="26"/>
      <c r="N29" s="54" t="str">
        <f>IF(D20=0," ",VLOOKUP(D20,Коды_судов,2,0))&amp;IF(D20=0," "," ")</f>
        <v>155 </v>
      </c>
    </row>
  </sheetData>
  <sheetProtection password="EC45" sheet="1" autoFilter="0"/>
  <mergeCells count="44">
    <mergeCell ref="D27:K27"/>
    <mergeCell ref="D29:K29"/>
    <mergeCell ref="K11:N15"/>
    <mergeCell ref="A27:C27"/>
    <mergeCell ref="A29:C29"/>
    <mergeCell ref="A25:C25"/>
    <mergeCell ref="D25:E25"/>
    <mergeCell ref="F25:G25"/>
    <mergeCell ref="H25:K25"/>
    <mergeCell ref="A23:E23"/>
    <mergeCell ref="F23:K23"/>
    <mergeCell ref="A24:E24"/>
    <mergeCell ref="F24:K24"/>
    <mergeCell ref="A20:C20"/>
    <mergeCell ref="A21:C21"/>
    <mergeCell ref="D21:K21"/>
    <mergeCell ref="D22:K22"/>
    <mergeCell ref="D20:K20"/>
    <mergeCell ref="D2:L2"/>
    <mergeCell ref="D4:L5"/>
    <mergeCell ref="A9:C9"/>
    <mergeCell ref="D9:F9"/>
    <mergeCell ref="G9:H9"/>
    <mergeCell ref="A11:C11"/>
    <mergeCell ref="A12:C12"/>
    <mergeCell ref="D11:F12"/>
    <mergeCell ref="G11:H12"/>
    <mergeCell ref="M6:N6"/>
    <mergeCell ref="K9:N9"/>
    <mergeCell ref="A10:F10"/>
    <mergeCell ref="G10:H10"/>
    <mergeCell ref="K10:N10"/>
    <mergeCell ref="M7:N7"/>
    <mergeCell ref="A13:F13"/>
    <mergeCell ref="G13:H13"/>
    <mergeCell ref="A14:C14"/>
    <mergeCell ref="D14:F16"/>
    <mergeCell ref="G14:H16"/>
    <mergeCell ref="A15:C16"/>
    <mergeCell ref="K16:N16"/>
    <mergeCell ref="K17:N17"/>
    <mergeCell ref="A17:C17"/>
    <mergeCell ref="D17:F17"/>
    <mergeCell ref="G17:H1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I45"/>
  <sheetViews>
    <sheetView zoomScale="65" zoomScaleNormal="65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47.8515625" style="1" customWidth="1"/>
    <col min="2" max="2" width="16.00390625" style="1" customWidth="1"/>
    <col min="3" max="3" width="5.00390625" style="1" customWidth="1"/>
    <col min="4" max="5" width="7.421875" style="1" customWidth="1"/>
    <col min="6" max="6" width="6.28125" style="1" customWidth="1"/>
    <col min="7" max="7" width="6.140625" style="1" customWidth="1"/>
    <col min="8" max="8" width="7.421875" style="1" customWidth="1"/>
    <col min="9" max="9" width="7.8515625" style="1" customWidth="1"/>
    <col min="10" max="10" width="9.8515625" style="1" customWidth="1"/>
    <col min="11" max="11" width="5.00390625" style="1" customWidth="1"/>
    <col min="12" max="12" width="6.140625" style="1" customWidth="1"/>
    <col min="13" max="13" width="5.7109375" style="1" customWidth="1"/>
    <col min="14" max="14" width="6.28125" style="1" customWidth="1"/>
    <col min="15" max="15" width="6.421875" style="1" customWidth="1"/>
    <col min="16" max="17" width="5.7109375" style="1" customWidth="1"/>
    <col min="18" max="18" width="5.28125" style="1" customWidth="1"/>
    <col min="19" max="19" width="5.57421875" style="1" customWidth="1"/>
    <col min="20" max="21" width="6.28125" style="1" customWidth="1"/>
    <col min="22" max="22" width="7.00390625" style="1" customWidth="1"/>
    <col min="23" max="24" width="6.140625" style="1" customWidth="1"/>
    <col min="25" max="25" width="10.28125" style="1" customWidth="1"/>
    <col min="26" max="26" width="6.421875" style="1" customWidth="1"/>
    <col min="27" max="27" width="5.7109375" style="1" customWidth="1"/>
    <col min="28" max="28" width="6.140625" style="1" customWidth="1"/>
    <col min="29" max="29" width="5.8515625" style="1" customWidth="1"/>
    <col min="30" max="30" width="5.7109375" style="1" customWidth="1"/>
    <col min="31" max="31" width="5.8515625" style="1" customWidth="1"/>
    <col min="32" max="32" width="6.8515625" style="1" customWidth="1"/>
    <col min="33" max="33" width="7.8515625" style="1" customWidth="1"/>
    <col min="34" max="34" width="12.00390625" style="1" customWidth="1"/>
    <col min="35" max="35" width="6.28125" style="1" customWidth="1"/>
    <col min="36" max="16384" width="9.140625" style="1" customWidth="1"/>
  </cols>
  <sheetData>
    <row r="1" spans="32:34" ht="4.5" customHeight="1">
      <c r="AF1" s="228"/>
      <c r="AG1" s="228"/>
      <c r="AH1" s="228"/>
    </row>
    <row r="2" spans="1:18" ht="12.75">
      <c r="A2" s="229" t="s">
        <v>1252</v>
      </c>
      <c r="B2" s="229"/>
      <c r="C2" s="229"/>
      <c r="D2" s="229"/>
      <c r="E2" s="229"/>
      <c r="F2" s="229"/>
      <c r="G2" s="229"/>
      <c r="I2" s="230" t="str">
        <f>IF('Титул ф.11-а'!D20=0," ",'Титул ф.11-а'!D20)</f>
        <v>Ульяновский областной суд </v>
      </c>
      <c r="J2" s="230"/>
      <c r="K2" s="230"/>
      <c r="L2" s="230"/>
      <c r="M2" s="230"/>
      <c r="N2" s="230"/>
      <c r="O2" s="230"/>
      <c r="P2" s="230"/>
      <c r="Q2" s="230"/>
      <c r="R2" s="230"/>
    </row>
    <row r="3" spans="1:18" ht="15.75">
      <c r="A3" s="229" t="s">
        <v>1253</v>
      </c>
      <c r="B3" s="229"/>
      <c r="C3" s="229"/>
      <c r="D3" s="229"/>
      <c r="E3" s="229"/>
      <c r="F3" s="229"/>
      <c r="G3" s="229"/>
      <c r="I3" s="231" t="s">
        <v>1325</v>
      </c>
      <c r="J3" s="231"/>
      <c r="K3" s="231"/>
      <c r="L3" s="231"/>
      <c r="M3" s="231"/>
      <c r="N3" s="231"/>
      <c r="O3" s="231"/>
      <c r="P3" s="231"/>
      <c r="Q3" s="231"/>
      <c r="R3" s="231"/>
    </row>
    <row r="4" spans="1:18" ht="15.75">
      <c r="A4" s="229" t="s">
        <v>1254</v>
      </c>
      <c r="B4" s="229"/>
      <c r="C4" s="229"/>
      <c r="D4" s="229"/>
      <c r="E4" s="229"/>
      <c r="F4" s="229"/>
      <c r="G4" s="229"/>
      <c r="I4" s="231" t="s">
        <v>1325</v>
      </c>
      <c r="J4" s="231"/>
      <c r="K4" s="231"/>
      <c r="L4" s="231"/>
      <c r="M4" s="231"/>
      <c r="N4" s="231"/>
      <c r="O4" s="231"/>
      <c r="P4" s="231"/>
      <c r="Q4" s="231"/>
      <c r="R4" s="231"/>
    </row>
    <row r="5" ht="30" customHeight="1">
      <c r="A5" s="5" t="s">
        <v>88</v>
      </c>
    </row>
    <row r="6" spans="1:35" s="94" customFormat="1" ht="189" customHeight="1">
      <c r="A6" s="90" t="s">
        <v>90</v>
      </c>
      <c r="B6" s="91" t="s">
        <v>1255</v>
      </c>
      <c r="C6" s="92" t="s">
        <v>1256</v>
      </c>
      <c r="D6" s="93" t="s">
        <v>1257</v>
      </c>
      <c r="E6" s="92" t="s">
        <v>1258</v>
      </c>
      <c r="F6" s="92" t="s">
        <v>1259</v>
      </c>
      <c r="G6" s="92" t="s">
        <v>1260</v>
      </c>
      <c r="H6" s="92" t="s">
        <v>1261</v>
      </c>
      <c r="I6" s="92" t="s">
        <v>1311</v>
      </c>
      <c r="J6" s="92" t="s">
        <v>1995</v>
      </c>
      <c r="K6" s="92" t="s">
        <v>1262</v>
      </c>
      <c r="L6" s="92" t="s">
        <v>1263</v>
      </c>
      <c r="M6" s="92" t="s">
        <v>1264</v>
      </c>
      <c r="N6" s="92" t="s">
        <v>1265</v>
      </c>
      <c r="O6" s="92" t="s">
        <v>1266</v>
      </c>
      <c r="P6" s="92" t="s">
        <v>1267</v>
      </c>
      <c r="Q6" s="92" t="s">
        <v>1268</v>
      </c>
      <c r="R6" s="92" t="s">
        <v>1269</v>
      </c>
      <c r="S6" s="92" t="s">
        <v>1270</v>
      </c>
      <c r="T6" s="92" t="s">
        <v>1271</v>
      </c>
      <c r="U6" s="92" t="s">
        <v>1272</v>
      </c>
      <c r="V6" s="92" t="s">
        <v>1273</v>
      </c>
      <c r="W6" s="92" t="s">
        <v>1274</v>
      </c>
      <c r="X6" s="92" t="s">
        <v>1275</v>
      </c>
      <c r="Y6" s="92" t="s">
        <v>1996</v>
      </c>
      <c r="Z6" s="92" t="s">
        <v>1276</v>
      </c>
      <c r="AA6" s="92" t="s">
        <v>1277</v>
      </c>
      <c r="AB6" s="92" t="s">
        <v>1278</v>
      </c>
      <c r="AC6" s="92" t="s">
        <v>1279</v>
      </c>
      <c r="AD6" s="92" t="s">
        <v>1280</v>
      </c>
      <c r="AE6" s="92" t="s">
        <v>1281</v>
      </c>
      <c r="AF6" s="92" t="s">
        <v>1313</v>
      </c>
      <c r="AG6" s="92" t="s">
        <v>1282</v>
      </c>
      <c r="AH6" s="92" t="s">
        <v>1283</v>
      </c>
      <c r="AI6" s="93" t="s">
        <v>1284</v>
      </c>
    </row>
    <row r="7" spans="1:35" s="9" customFormat="1" ht="12.75">
      <c r="A7" s="6" t="s">
        <v>1285</v>
      </c>
      <c r="B7" s="6" t="s">
        <v>1286</v>
      </c>
      <c r="C7" s="7"/>
      <c r="D7" s="8">
        <v>1</v>
      </c>
      <c r="E7" s="6">
        <v>2</v>
      </c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6">
        <v>21</v>
      </c>
      <c r="Y7" s="6">
        <v>22</v>
      </c>
      <c r="Z7" s="6">
        <v>23</v>
      </c>
      <c r="AA7" s="6">
        <v>24</v>
      </c>
      <c r="AB7" s="6">
        <v>25</v>
      </c>
      <c r="AC7" s="6">
        <v>26</v>
      </c>
      <c r="AD7" s="6">
        <v>27</v>
      </c>
      <c r="AE7" s="6">
        <v>28</v>
      </c>
      <c r="AF7" s="6">
        <v>29</v>
      </c>
      <c r="AG7" s="6">
        <v>30</v>
      </c>
      <c r="AH7" s="6">
        <v>31</v>
      </c>
      <c r="AI7" s="8">
        <v>32</v>
      </c>
    </row>
    <row r="8" spans="1:35" s="9" customFormat="1" ht="16.5" customHeight="1">
      <c r="A8" s="10" t="s">
        <v>1287</v>
      </c>
      <c r="B8" s="11" t="s">
        <v>1288</v>
      </c>
      <c r="C8" s="8">
        <v>1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127">
        <v>0</v>
      </c>
    </row>
    <row r="9" spans="1:35" s="9" customFormat="1" ht="33.75" customHeight="1">
      <c r="A9" s="10" t="s">
        <v>1289</v>
      </c>
      <c r="B9" s="11" t="s">
        <v>1288</v>
      </c>
      <c r="C9" s="8">
        <v>2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</row>
    <row r="10" spans="1:35" s="9" customFormat="1" ht="15.75">
      <c r="A10" s="10" t="s">
        <v>1290</v>
      </c>
      <c r="B10" s="11" t="s">
        <v>1288</v>
      </c>
      <c r="C10" s="8">
        <v>3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</row>
    <row r="11" spans="1:35" s="9" customFormat="1" ht="19.5" customHeight="1">
      <c r="A11" s="10" t="s">
        <v>1291</v>
      </c>
      <c r="B11" s="11" t="s">
        <v>1288</v>
      </c>
      <c r="C11" s="8">
        <v>4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0</v>
      </c>
      <c r="AB11" s="127">
        <v>0</v>
      </c>
      <c r="AC11" s="127">
        <v>0</v>
      </c>
      <c r="AD11" s="127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0</v>
      </c>
    </row>
    <row r="12" spans="1:35" s="9" customFormat="1" ht="31.5">
      <c r="A12" s="10" t="s">
        <v>1292</v>
      </c>
      <c r="B12" s="11" t="s">
        <v>1288</v>
      </c>
      <c r="C12" s="8">
        <v>5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0</v>
      </c>
    </row>
    <row r="13" spans="1:35" s="9" customFormat="1" ht="18" customHeight="1">
      <c r="A13" s="10" t="s">
        <v>1293</v>
      </c>
      <c r="B13" s="11">
        <v>163</v>
      </c>
      <c r="C13" s="8">
        <v>6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0</v>
      </c>
    </row>
    <row r="14" spans="1:35" s="9" customFormat="1" ht="18.75" customHeight="1">
      <c r="A14" s="10" t="s">
        <v>1294</v>
      </c>
      <c r="B14" s="11" t="s">
        <v>1295</v>
      </c>
      <c r="C14" s="8">
        <v>7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</row>
    <row r="15" spans="1:35" s="9" customFormat="1" ht="31.5">
      <c r="A15" s="10" t="s">
        <v>1289</v>
      </c>
      <c r="B15" s="11" t="s">
        <v>1295</v>
      </c>
      <c r="C15" s="8">
        <v>8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</row>
    <row r="16" spans="1:35" s="9" customFormat="1" ht="31.5">
      <c r="A16" s="10" t="s">
        <v>1296</v>
      </c>
      <c r="B16" s="11" t="s">
        <v>1297</v>
      </c>
      <c r="C16" s="8">
        <v>9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  <c r="AA16" s="127">
        <v>0</v>
      </c>
      <c r="AB16" s="127">
        <v>0</v>
      </c>
      <c r="AC16" s="127">
        <v>0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</row>
    <row r="17" spans="1:35" s="9" customFormat="1" ht="33" customHeight="1">
      <c r="A17" s="10" t="s">
        <v>1298</v>
      </c>
      <c r="B17" s="11" t="s">
        <v>1297</v>
      </c>
      <c r="C17" s="8">
        <v>10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</row>
    <row r="18" spans="1:35" s="9" customFormat="1" ht="15.75">
      <c r="A18" s="10" t="s">
        <v>1299</v>
      </c>
      <c r="B18" s="11">
        <v>201</v>
      </c>
      <c r="C18" s="8">
        <v>11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</row>
    <row r="19" spans="1:35" s="9" customFormat="1" ht="15.75">
      <c r="A19" s="10" t="s">
        <v>1298</v>
      </c>
      <c r="B19" s="11">
        <v>201</v>
      </c>
      <c r="C19" s="8">
        <v>12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</row>
    <row r="20" spans="1:35" s="9" customFormat="1" ht="18" customHeight="1">
      <c r="A20" s="10" t="s">
        <v>1300</v>
      </c>
      <c r="B20" s="11">
        <v>204</v>
      </c>
      <c r="C20" s="8">
        <v>13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</row>
    <row r="21" spans="1:35" s="9" customFormat="1" ht="15.75">
      <c r="A21" s="10" t="s">
        <v>1298</v>
      </c>
      <c r="B21" s="11">
        <v>204</v>
      </c>
      <c r="C21" s="8">
        <v>14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</row>
    <row r="22" spans="1:35" s="9" customFormat="1" ht="22.5" customHeight="1">
      <c r="A22" s="10" t="s">
        <v>1314</v>
      </c>
      <c r="B22" s="11">
        <v>290</v>
      </c>
      <c r="C22" s="8">
        <v>15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</row>
    <row r="23" spans="1:35" s="9" customFormat="1" ht="15.75">
      <c r="A23" s="10" t="s">
        <v>1298</v>
      </c>
      <c r="B23" s="11">
        <v>290</v>
      </c>
      <c r="C23" s="8">
        <v>16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0</v>
      </c>
      <c r="AC23" s="127">
        <v>0</v>
      </c>
      <c r="AD23" s="127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</row>
    <row r="24" spans="1:35" s="9" customFormat="1" ht="18.75" customHeight="1">
      <c r="A24" s="10" t="s">
        <v>1315</v>
      </c>
      <c r="B24" s="11">
        <v>291</v>
      </c>
      <c r="C24" s="8">
        <v>17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</row>
    <row r="25" spans="1:35" s="9" customFormat="1" ht="15.75">
      <c r="A25" s="10" t="s">
        <v>1298</v>
      </c>
      <c r="B25" s="11">
        <v>291</v>
      </c>
      <c r="C25" s="8">
        <v>18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</row>
    <row r="26" spans="1:35" s="9" customFormat="1" ht="15.75">
      <c r="A26" s="10" t="s">
        <v>1316</v>
      </c>
      <c r="B26" s="11" t="s">
        <v>1317</v>
      </c>
      <c r="C26" s="8">
        <v>19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</row>
    <row r="27" spans="1:35" s="9" customFormat="1" ht="15.75">
      <c r="A27" s="10" t="s">
        <v>1298</v>
      </c>
      <c r="B27" s="11" t="s">
        <v>1317</v>
      </c>
      <c r="C27" s="8">
        <v>20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</row>
    <row r="28" spans="1:35" s="9" customFormat="1" ht="36.75" customHeight="1">
      <c r="A28" s="10" t="s">
        <v>1318</v>
      </c>
      <c r="B28" s="12" t="s">
        <v>1183</v>
      </c>
      <c r="C28" s="8">
        <v>21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</row>
    <row r="29" spans="1:35" s="9" customFormat="1" ht="34.5" customHeight="1">
      <c r="A29" s="10" t="s">
        <v>1298</v>
      </c>
      <c r="B29" s="12" t="s">
        <v>1183</v>
      </c>
      <c r="C29" s="8">
        <v>22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0</v>
      </c>
      <c r="AB29" s="127">
        <v>0</v>
      </c>
      <c r="AC29" s="127">
        <v>0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</row>
    <row r="30" spans="1:35" s="9" customFormat="1" ht="54.75" customHeight="1">
      <c r="A30" s="10" t="s">
        <v>1301</v>
      </c>
      <c r="B30" s="12" t="s">
        <v>1319</v>
      </c>
      <c r="C30" s="8">
        <v>23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7">
        <v>0</v>
      </c>
      <c r="AA30" s="127">
        <v>0</v>
      </c>
      <c r="AB30" s="127">
        <v>0</v>
      </c>
      <c r="AC30" s="127">
        <v>0</v>
      </c>
      <c r="AD30" s="127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</row>
    <row r="31" spans="1:35" s="9" customFormat="1" ht="48" customHeight="1">
      <c r="A31" s="10" t="s">
        <v>1298</v>
      </c>
      <c r="B31" s="12" t="s">
        <v>1320</v>
      </c>
      <c r="C31" s="8">
        <v>24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</row>
    <row r="32" spans="1:35" s="9" customFormat="1" ht="31.5">
      <c r="A32" s="10" t="s">
        <v>1302</v>
      </c>
      <c r="B32" s="12" t="s">
        <v>1303</v>
      </c>
      <c r="C32" s="8">
        <v>25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7">
        <v>0</v>
      </c>
      <c r="AA32" s="127">
        <v>0</v>
      </c>
      <c r="AB32" s="127">
        <v>0</v>
      </c>
      <c r="AC32" s="127">
        <v>0</v>
      </c>
      <c r="AD32" s="127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</row>
    <row r="33" spans="1:35" s="9" customFormat="1" ht="15.75">
      <c r="A33" s="10" t="s">
        <v>1298</v>
      </c>
      <c r="B33" s="11" t="s">
        <v>1303</v>
      </c>
      <c r="C33" s="8">
        <v>26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27">
        <v>0</v>
      </c>
      <c r="AG33" s="127">
        <v>0</v>
      </c>
      <c r="AH33" s="127">
        <v>0</v>
      </c>
      <c r="AI33" s="127">
        <v>0</v>
      </c>
    </row>
    <row r="34" spans="1:35" s="9" customFormat="1" ht="47.25">
      <c r="A34" s="10" t="s">
        <v>1321</v>
      </c>
      <c r="B34" s="11" t="s">
        <v>1322</v>
      </c>
      <c r="C34" s="8">
        <v>27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7">
        <v>0</v>
      </c>
      <c r="AB34" s="127">
        <v>0</v>
      </c>
      <c r="AC34" s="127">
        <v>0</v>
      </c>
      <c r="AD34" s="127">
        <v>0</v>
      </c>
      <c r="AE34" s="127">
        <v>0</v>
      </c>
      <c r="AF34" s="127">
        <v>0</v>
      </c>
      <c r="AG34" s="127">
        <v>0</v>
      </c>
      <c r="AH34" s="127">
        <v>0</v>
      </c>
      <c r="AI34" s="127">
        <v>0</v>
      </c>
    </row>
    <row r="35" spans="1:35" s="9" customFormat="1" ht="47.25">
      <c r="A35" s="10" t="s">
        <v>1323</v>
      </c>
      <c r="B35" s="11" t="s">
        <v>1322</v>
      </c>
      <c r="C35" s="8">
        <v>28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1</v>
      </c>
      <c r="AH35" s="127">
        <v>1</v>
      </c>
      <c r="AI35" s="127">
        <v>0</v>
      </c>
    </row>
    <row r="36" spans="1:35" s="9" customFormat="1" ht="47.25">
      <c r="A36" s="10" t="s">
        <v>1324</v>
      </c>
      <c r="B36" s="11" t="s">
        <v>1322</v>
      </c>
      <c r="C36" s="8">
        <v>29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</row>
    <row r="37" spans="1:35" s="62" customFormat="1" ht="47.25">
      <c r="A37" s="59" t="s">
        <v>1840</v>
      </c>
      <c r="B37" s="60" t="s">
        <v>1322</v>
      </c>
      <c r="C37" s="61">
        <v>30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0</v>
      </c>
    </row>
    <row r="38" spans="2:35" s="9" customFormat="1" ht="12.75">
      <c r="B38" s="13"/>
      <c r="C38" s="13"/>
      <c r="Y38" s="100"/>
      <c r="Z38" s="15"/>
      <c r="AA38" s="15"/>
      <c r="AB38" s="226"/>
      <c r="AC38" s="226"/>
      <c r="AD38" s="226"/>
      <c r="AE38" s="226"/>
      <c r="AF38" s="226"/>
      <c r="AG38" s="226"/>
      <c r="AH38" s="226"/>
      <c r="AI38" s="14"/>
    </row>
    <row r="39" spans="2:35" s="9" customFormat="1" ht="12.75">
      <c r="B39" s="13"/>
      <c r="C39" s="13"/>
      <c r="Y39" s="15"/>
      <c r="Z39" s="15"/>
      <c r="AA39" s="15"/>
      <c r="AB39" s="227"/>
      <c r="AC39" s="227"/>
      <c r="AD39" s="227"/>
      <c r="AE39" s="227"/>
      <c r="AF39" s="227"/>
      <c r="AG39" s="227"/>
      <c r="AH39" s="227"/>
      <c r="AI39" s="16"/>
    </row>
    <row r="40" spans="2:35" s="9" customFormat="1" ht="12.75">
      <c r="B40" s="13"/>
      <c r="C40" s="13"/>
      <c r="Y40" s="232"/>
      <c r="Z40" s="232"/>
      <c r="AA40" s="232"/>
      <c r="AB40" s="226"/>
      <c r="AC40" s="226"/>
      <c r="AD40" s="226"/>
      <c r="AE40" s="226"/>
      <c r="AF40" s="226"/>
      <c r="AG40" s="226"/>
      <c r="AH40" s="226"/>
      <c r="AI40" s="16"/>
    </row>
    <row r="41" spans="2:35" s="9" customFormat="1" ht="12.75">
      <c r="B41" s="13"/>
      <c r="C41" s="13"/>
      <c r="Y41" s="233"/>
      <c r="Z41" s="233"/>
      <c r="AA41" s="233"/>
      <c r="AB41" s="233"/>
      <c r="AC41" s="234"/>
      <c r="AD41" s="234"/>
      <c r="AE41" s="234"/>
      <c r="AF41" s="234"/>
      <c r="AG41" s="234"/>
      <c r="AH41" s="234"/>
      <c r="AI41" s="17"/>
    </row>
    <row r="42" spans="2:35" s="9" customFormat="1" ht="12.75">
      <c r="B42" s="13"/>
      <c r="C42" s="13"/>
      <c r="Y42" s="15"/>
      <c r="Z42" s="15"/>
      <c r="AA42" s="15"/>
      <c r="AB42" s="227"/>
      <c r="AC42" s="227"/>
      <c r="AD42" s="227"/>
      <c r="AE42" s="227"/>
      <c r="AF42" s="227"/>
      <c r="AG42" s="227"/>
      <c r="AH42" s="227"/>
      <c r="AI42" s="16"/>
    </row>
    <row r="43" spans="2:35" s="9" customFormat="1" ht="12.75">
      <c r="B43" s="13"/>
      <c r="C43" s="13"/>
      <c r="Y43" s="15"/>
      <c r="Z43" s="15"/>
      <c r="AA43" s="15"/>
      <c r="AB43" s="227"/>
      <c r="AC43" s="227"/>
      <c r="AD43" s="227"/>
      <c r="AE43" s="227"/>
      <c r="AF43" s="227"/>
      <c r="AG43" s="227"/>
      <c r="AH43" s="227"/>
      <c r="AI43" s="16"/>
    </row>
    <row r="44" spans="2:35" s="9" customFormat="1" ht="22.5" customHeight="1">
      <c r="B44" s="13"/>
      <c r="C44" s="13"/>
      <c r="Y44" s="15"/>
      <c r="Z44" s="226"/>
      <c r="AA44" s="226"/>
      <c r="AB44" s="18"/>
      <c r="AC44" s="226"/>
      <c r="AD44" s="226"/>
      <c r="AE44" s="226"/>
      <c r="AF44" s="226"/>
      <c r="AG44" s="19"/>
      <c r="AH44" s="20"/>
      <c r="AI44" s="16"/>
    </row>
    <row r="45" spans="25:35" s="9" customFormat="1" ht="28.5" customHeight="1">
      <c r="Y45" s="15"/>
      <c r="Z45" s="227"/>
      <c r="AA45" s="227"/>
      <c r="AB45" s="15"/>
      <c r="AC45" s="227"/>
      <c r="AD45" s="227"/>
      <c r="AE45" s="227"/>
      <c r="AF45" s="227"/>
      <c r="AG45" s="19"/>
      <c r="AH45" s="101"/>
      <c r="AI45" s="21"/>
    </row>
  </sheetData>
  <sheetProtection/>
  <mergeCells count="19">
    <mergeCell ref="Y40:AA40"/>
    <mergeCell ref="AB40:AH40"/>
    <mergeCell ref="Y41:AB41"/>
    <mergeCell ref="AC41:AH41"/>
    <mergeCell ref="AB43:AH43"/>
    <mergeCell ref="Z44:AA44"/>
    <mergeCell ref="AC44:AF44"/>
    <mergeCell ref="Z45:AA45"/>
    <mergeCell ref="AC45:AF45"/>
    <mergeCell ref="AB38:AH38"/>
    <mergeCell ref="AB42:AH42"/>
    <mergeCell ref="AF1:AH1"/>
    <mergeCell ref="A2:G2"/>
    <mergeCell ref="A3:G3"/>
    <mergeCell ref="A4:G4"/>
    <mergeCell ref="I2:R2"/>
    <mergeCell ref="I3:R3"/>
    <mergeCell ref="I4:R4"/>
    <mergeCell ref="AB39:AH39"/>
  </mergeCells>
  <printOptions horizontalCentered="1"/>
  <pageMargins left="0.5511811023622047" right="0.07874015748031496" top="0.3937007874015748" bottom="0" header="0.3937007874015748" footer="0.1968503937007874"/>
  <pageSetup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V169"/>
  <sheetViews>
    <sheetView zoomScale="50" zoomScaleNormal="50" zoomScaleSheetLayoutView="30" zoomScalePageLayoutView="0" workbookViewId="0" topLeftCell="A1">
      <pane xSplit="2" ySplit="12" topLeftCell="M14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O168" sqref="AO168:AT168"/>
    </sheetView>
  </sheetViews>
  <sheetFormatPr defaultColWidth="9.140625" defaultRowHeight="12.75"/>
  <cols>
    <col min="1" max="1" width="29.57421875" style="117" customWidth="1"/>
    <col min="2" max="2" width="9.140625" style="117" customWidth="1"/>
    <col min="3" max="4" width="10.00390625" style="117" customWidth="1"/>
    <col min="5" max="5" width="13.8515625" style="117" customWidth="1"/>
    <col min="6" max="6" width="7.421875" style="117" customWidth="1"/>
    <col min="7" max="7" width="8.00390625" style="117" customWidth="1"/>
    <col min="8" max="8" width="14.28125" style="117" customWidth="1"/>
    <col min="9" max="9" width="8.00390625" style="117" customWidth="1"/>
    <col min="10" max="10" width="7.421875" style="117" customWidth="1"/>
    <col min="11" max="11" width="6.7109375" style="117" customWidth="1"/>
    <col min="12" max="12" width="7.00390625" style="117" customWidth="1"/>
    <col min="13" max="13" width="7.421875" style="117" customWidth="1"/>
    <col min="14" max="14" width="6.7109375" style="117" customWidth="1"/>
    <col min="15" max="15" width="7.421875" style="117" customWidth="1"/>
    <col min="16" max="16" width="13.421875" style="117" customWidth="1"/>
    <col min="17" max="17" width="8.57421875" style="117" customWidth="1"/>
    <col min="18" max="18" width="9.140625" style="117" customWidth="1"/>
    <col min="19" max="19" width="7.28125" style="117" customWidth="1"/>
    <col min="20" max="21" width="9.140625" style="117" customWidth="1"/>
    <col min="22" max="22" width="7.421875" style="117" customWidth="1"/>
    <col min="23" max="23" width="7.7109375" style="117" customWidth="1"/>
    <col min="24" max="24" width="12.00390625" style="117" customWidth="1"/>
    <col min="25" max="25" width="10.8515625" style="117" customWidth="1"/>
    <col min="26" max="26" width="8.00390625" style="117" customWidth="1"/>
    <col min="27" max="27" width="12.7109375" style="117" customWidth="1"/>
    <col min="28" max="28" width="7.7109375" style="117" customWidth="1"/>
    <col min="29" max="29" width="8.421875" style="117" customWidth="1"/>
    <col min="30" max="30" width="12.57421875" style="117" customWidth="1"/>
    <col min="31" max="31" width="9.140625" style="117" customWidth="1"/>
    <col min="32" max="32" width="6.57421875" style="117" customWidth="1"/>
    <col min="33" max="33" width="7.57421875" style="117" customWidth="1"/>
    <col min="34" max="34" width="6.7109375" style="117" customWidth="1"/>
    <col min="35" max="35" width="9.8515625" style="117" customWidth="1"/>
    <col min="36" max="36" width="6.57421875" style="117" customWidth="1"/>
    <col min="37" max="37" width="5.57421875" style="117" customWidth="1"/>
    <col min="38" max="38" width="6.28125" style="117" customWidth="1"/>
    <col min="39" max="39" width="7.421875" style="117" customWidth="1"/>
    <col min="40" max="41" width="7.57421875" style="117" customWidth="1"/>
    <col min="42" max="42" width="7.140625" style="117" customWidth="1"/>
    <col min="43" max="43" width="8.00390625" style="117" customWidth="1"/>
    <col min="44" max="44" width="9.140625" style="117" customWidth="1"/>
    <col min="45" max="45" width="13.421875" style="117" customWidth="1"/>
    <col min="46" max="46" width="8.28125" style="117" customWidth="1"/>
    <col min="47" max="47" width="8.57421875" style="117" customWidth="1"/>
    <col min="48" max="48" width="8.8515625" style="117" customWidth="1"/>
    <col min="49" max="16384" width="9.140625" style="117" customWidth="1"/>
  </cols>
  <sheetData>
    <row r="1" spans="1:47" s="65" customFormat="1" ht="19.5" customHeight="1">
      <c r="A1" s="256" t="s">
        <v>1252</v>
      </c>
      <c r="B1" s="256"/>
      <c r="C1" s="256"/>
      <c r="D1" s="256"/>
      <c r="E1" s="256"/>
      <c r="F1" s="256"/>
      <c r="G1" s="256"/>
      <c r="H1" s="256"/>
      <c r="I1" s="63"/>
      <c r="J1" s="63"/>
      <c r="K1" s="63"/>
      <c r="L1" s="63"/>
      <c r="M1" s="63"/>
      <c r="N1" s="63"/>
      <c r="O1" s="63"/>
      <c r="P1" s="63"/>
      <c r="Q1" s="258" t="str">
        <f>IF('[2]Титул ф.11-а'!D20=0," ",'[2]Титул ф.11-а'!D20)</f>
        <v> </v>
      </c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60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4"/>
      <c r="AS1" s="64"/>
      <c r="AT1" s="64"/>
      <c r="AU1" s="64"/>
    </row>
    <row r="2" spans="1:47" s="67" customFormat="1" ht="21" customHeight="1">
      <c r="A2" s="256"/>
      <c r="B2" s="256"/>
      <c r="C2" s="256"/>
      <c r="D2" s="256"/>
      <c r="E2" s="256"/>
      <c r="F2" s="256"/>
      <c r="G2" s="256"/>
      <c r="H2" s="256"/>
      <c r="I2" s="63"/>
      <c r="J2" s="63"/>
      <c r="K2" s="63"/>
      <c r="L2" s="63"/>
      <c r="M2" s="63"/>
      <c r="N2" s="63"/>
      <c r="O2" s="63"/>
      <c r="P2" s="63"/>
      <c r="Q2" s="257"/>
      <c r="R2" s="257"/>
      <c r="S2" s="257"/>
      <c r="T2" s="257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67" customFormat="1" ht="20.25" customHeight="1" hidden="1">
      <c r="A3" s="256"/>
      <c r="B3" s="256"/>
      <c r="C3" s="256"/>
      <c r="D3" s="256"/>
      <c r="E3" s="256"/>
      <c r="F3" s="256"/>
      <c r="G3" s="256"/>
      <c r="H3" s="256"/>
      <c r="I3" s="63"/>
      <c r="J3" s="63"/>
      <c r="K3" s="63"/>
      <c r="L3" s="63"/>
      <c r="M3" s="63"/>
      <c r="N3" s="63"/>
      <c r="O3" s="63"/>
      <c r="P3" s="63"/>
      <c r="Q3" s="261"/>
      <c r="R3" s="261"/>
      <c r="S3" s="261"/>
      <c r="T3" s="261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</row>
    <row r="4" spans="1:47" s="67" customFormat="1" ht="16.5" customHeight="1">
      <c r="A4" s="63"/>
      <c r="B4" s="68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</row>
    <row r="5" spans="1:47" s="72" customFormat="1" ht="23.25">
      <c r="A5" s="69" t="s">
        <v>91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</row>
    <row r="6" spans="1:47" s="72" customFormat="1" ht="23.25">
      <c r="A6" s="73" t="s">
        <v>1998</v>
      </c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</row>
    <row r="7" spans="1:48" s="72" customFormat="1" ht="41.25" customHeight="1">
      <c r="A7" s="250" t="s">
        <v>27</v>
      </c>
      <c r="B7" s="250" t="s">
        <v>1256</v>
      </c>
      <c r="C7" s="239" t="s">
        <v>89</v>
      </c>
      <c r="D7" s="239"/>
      <c r="E7" s="239"/>
      <c r="F7" s="239"/>
      <c r="G7" s="239"/>
      <c r="H7" s="239" t="s">
        <v>1841</v>
      </c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 t="s">
        <v>1842</v>
      </c>
      <c r="AM7" s="239"/>
      <c r="AN7" s="239"/>
      <c r="AO7" s="239"/>
      <c r="AP7" s="239"/>
      <c r="AQ7" s="239"/>
      <c r="AR7" s="239"/>
      <c r="AS7" s="239"/>
      <c r="AT7" s="239"/>
      <c r="AU7" s="239"/>
      <c r="AV7" s="239"/>
    </row>
    <row r="8" spans="1:48" s="72" customFormat="1" ht="58.5" customHeight="1">
      <c r="A8" s="251"/>
      <c r="B8" s="251"/>
      <c r="C8" s="236" t="s">
        <v>1843</v>
      </c>
      <c r="D8" s="252" t="s">
        <v>1844</v>
      </c>
      <c r="E8" s="253"/>
      <c r="F8" s="236" t="s">
        <v>1845</v>
      </c>
      <c r="G8" s="240" t="s">
        <v>1846</v>
      </c>
      <c r="H8" s="241" t="s">
        <v>1847</v>
      </c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39" t="s">
        <v>1848</v>
      </c>
      <c r="Z8" s="239"/>
      <c r="AA8" s="239"/>
      <c r="AB8" s="239"/>
      <c r="AC8" s="235" t="s">
        <v>1849</v>
      </c>
      <c r="AD8" s="235" t="s">
        <v>1850</v>
      </c>
      <c r="AE8" s="241" t="s">
        <v>1851</v>
      </c>
      <c r="AF8" s="242"/>
      <c r="AG8" s="242"/>
      <c r="AH8" s="242"/>
      <c r="AI8" s="242"/>
      <c r="AJ8" s="242"/>
      <c r="AK8" s="242"/>
      <c r="AL8" s="243" t="s">
        <v>1852</v>
      </c>
      <c r="AM8" s="243"/>
      <c r="AN8" s="243"/>
      <c r="AO8" s="243" t="s">
        <v>1853</v>
      </c>
      <c r="AP8" s="243"/>
      <c r="AQ8" s="243"/>
      <c r="AR8" s="243"/>
      <c r="AS8" s="243"/>
      <c r="AT8" s="243"/>
      <c r="AU8" s="243"/>
      <c r="AV8" s="237" t="s">
        <v>1854</v>
      </c>
    </row>
    <row r="9" spans="1:48" s="72" customFormat="1" ht="105.75" customHeight="1">
      <c r="A9" s="251"/>
      <c r="B9" s="251"/>
      <c r="C9" s="237"/>
      <c r="D9" s="254"/>
      <c r="E9" s="255"/>
      <c r="F9" s="237"/>
      <c r="G9" s="240"/>
      <c r="H9" s="235" t="s">
        <v>1855</v>
      </c>
      <c r="I9" s="241" t="s">
        <v>1856</v>
      </c>
      <c r="J9" s="242"/>
      <c r="K9" s="242"/>
      <c r="L9" s="242"/>
      <c r="M9" s="242"/>
      <c r="N9" s="242"/>
      <c r="O9" s="242"/>
      <c r="P9" s="244"/>
      <c r="Q9" s="237" t="s">
        <v>1857</v>
      </c>
      <c r="R9" s="235" t="s">
        <v>1858</v>
      </c>
      <c r="S9" s="235" t="s">
        <v>1859</v>
      </c>
      <c r="T9" s="235" t="s">
        <v>1860</v>
      </c>
      <c r="U9" s="235" t="s">
        <v>1861</v>
      </c>
      <c r="V9" s="235" t="s">
        <v>1862</v>
      </c>
      <c r="W9" s="247" t="s">
        <v>1863</v>
      </c>
      <c r="X9" s="235" t="s">
        <v>1864</v>
      </c>
      <c r="Y9" s="235" t="s">
        <v>1865</v>
      </c>
      <c r="Z9" s="235" t="s">
        <v>1866</v>
      </c>
      <c r="AA9" s="235" t="s">
        <v>28</v>
      </c>
      <c r="AB9" s="235" t="s">
        <v>1867</v>
      </c>
      <c r="AC9" s="240"/>
      <c r="AD9" s="240"/>
      <c r="AE9" s="235" t="s">
        <v>1868</v>
      </c>
      <c r="AF9" s="235" t="s">
        <v>1870</v>
      </c>
      <c r="AG9" s="235" t="s">
        <v>1871</v>
      </c>
      <c r="AH9" s="235" t="s">
        <v>1872</v>
      </c>
      <c r="AI9" s="235" t="s">
        <v>1873</v>
      </c>
      <c r="AJ9" s="235" t="s">
        <v>1874</v>
      </c>
      <c r="AK9" s="235" t="s">
        <v>1875</v>
      </c>
      <c r="AL9" s="237" t="s">
        <v>1843</v>
      </c>
      <c r="AM9" s="238" t="s">
        <v>1844</v>
      </c>
      <c r="AN9" s="238"/>
      <c r="AO9" s="241" t="s">
        <v>1876</v>
      </c>
      <c r="AP9" s="242"/>
      <c r="AQ9" s="244"/>
      <c r="AR9" s="241" t="s">
        <v>1877</v>
      </c>
      <c r="AS9" s="242"/>
      <c r="AT9" s="242"/>
      <c r="AU9" s="244"/>
      <c r="AV9" s="237"/>
    </row>
    <row r="10" spans="1:48" s="72" customFormat="1" ht="109.5" customHeight="1">
      <c r="A10" s="251"/>
      <c r="B10" s="251"/>
      <c r="C10" s="237"/>
      <c r="D10" s="237" t="s">
        <v>1878</v>
      </c>
      <c r="E10" s="237" t="s">
        <v>1879</v>
      </c>
      <c r="F10" s="237"/>
      <c r="G10" s="240"/>
      <c r="H10" s="240"/>
      <c r="I10" s="235" t="s">
        <v>1880</v>
      </c>
      <c r="J10" s="237" t="s">
        <v>1881</v>
      </c>
      <c r="K10" s="237" t="s">
        <v>1882</v>
      </c>
      <c r="L10" s="237" t="s">
        <v>1883</v>
      </c>
      <c r="M10" s="237" t="s">
        <v>1884</v>
      </c>
      <c r="N10" s="237" t="s">
        <v>1885</v>
      </c>
      <c r="O10" s="237" t="s">
        <v>1886</v>
      </c>
      <c r="P10" s="237" t="s">
        <v>1887</v>
      </c>
      <c r="Q10" s="237"/>
      <c r="R10" s="240"/>
      <c r="S10" s="240"/>
      <c r="T10" s="240"/>
      <c r="U10" s="240"/>
      <c r="V10" s="240"/>
      <c r="W10" s="248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37"/>
      <c r="AM10" s="235" t="s">
        <v>1878</v>
      </c>
      <c r="AN10" s="235" t="s">
        <v>1888</v>
      </c>
      <c r="AO10" s="235" t="s">
        <v>1843</v>
      </c>
      <c r="AP10" s="245" t="s">
        <v>1844</v>
      </c>
      <c r="AQ10" s="246"/>
      <c r="AR10" s="237" t="s">
        <v>1843</v>
      </c>
      <c r="AS10" s="237" t="s">
        <v>1889</v>
      </c>
      <c r="AT10" s="245" t="s">
        <v>1844</v>
      </c>
      <c r="AU10" s="246"/>
      <c r="AV10" s="237"/>
    </row>
    <row r="11" spans="1:48" s="76" customFormat="1" ht="195" customHeight="1">
      <c r="A11" s="243"/>
      <c r="B11" s="243"/>
      <c r="C11" s="237"/>
      <c r="D11" s="237"/>
      <c r="E11" s="237"/>
      <c r="F11" s="237"/>
      <c r="G11" s="236"/>
      <c r="H11" s="236"/>
      <c r="I11" s="236"/>
      <c r="J11" s="237"/>
      <c r="K11" s="237"/>
      <c r="L11" s="237"/>
      <c r="M11" s="237"/>
      <c r="N11" s="237"/>
      <c r="O11" s="237"/>
      <c r="P11" s="237"/>
      <c r="Q11" s="237"/>
      <c r="R11" s="236"/>
      <c r="S11" s="236"/>
      <c r="T11" s="236"/>
      <c r="U11" s="236"/>
      <c r="V11" s="236"/>
      <c r="W11" s="249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7"/>
      <c r="AM11" s="236"/>
      <c r="AN11" s="236"/>
      <c r="AO11" s="236"/>
      <c r="AP11" s="75" t="s">
        <v>1878</v>
      </c>
      <c r="AQ11" s="74" t="s">
        <v>1888</v>
      </c>
      <c r="AR11" s="237"/>
      <c r="AS11" s="237"/>
      <c r="AT11" s="75" t="s">
        <v>1878</v>
      </c>
      <c r="AU11" s="74" t="s">
        <v>1888</v>
      </c>
      <c r="AV11" s="237"/>
    </row>
    <row r="12" spans="1:48" s="78" customFormat="1" ht="16.5" customHeight="1">
      <c r="A12" s="77"/>
      <c r="B12" s="77"/>
      <c r="C12" s="77">
        <v>1</v>
      </c>
      <c r="D12" s="77">
        <v>2</v>
      </c>
      <c r="E12" s="77">
        <v>3</v>
      </c>
      <c r="F12" s="77">
        <v>4</v>
      </c>
      <c r="G12" s="77">
        <v>5</v>
      </c>
      <c r="H12" s="77">
        <v>6</v>
      </c>
      <c r="I12" s="77">
        <v>7</v>
      </c>
      <c r="J12" s="77">
        <v>8</v>
      </c>
      <c r="K12" s="77">
        <v>9</v>
      </c>
      <c r="L12" s="77">
        <v>10</v>
      </c>
      <c r="M12" s="77">
        <v>11</v>
      </c>
      <c r="N12" s="77">
        <v>12</v>
      </c>
      <c r="O12" s="77">
        <v>13</v>
      </c>
      <c r="P12" s="77">
        <v>14</v>
      </c>
      <c r="Q12" s="77">
        <v>15</v>
      </c>
      <c r="R12" s="77">
        <v>16</v>
      </c>
      <c r="S12" s="77">
        <v>17</v>
      </c>
      <c r="T12" s="77">
        <v>18</v>
      </c>
      <c r="U12" s="77">
        <v>19</v>
      </c>
      <c r="V12" s="77">
        <v>20</v>
      </c>
      <c r="W12" s="77">
        <v>21</v>
      </c>
      <c r="X12" s="77">
        <v>22</v>
      </c>
      <c r="Y12" s="77">
        <v>23</v>
      </c>
      <c r="Z12" s="77">
        <v>24</v>
      </c>
      <c r="AA12" s="77">
        <v>25</v>
      </c>
      <c r="AB12" s="77">
        <v>26</v>
      </c>
      <c r="AC12" s="77">
        <v>27</v>
      </c>
      <c r="AD12" s="77">
        <v>28</v>
      </c>
      <c r="AE12" s="77">
        <v>29</v>
      </c>
      <c r="AF12" s="77">
        <v>30</v>
      </c>
      <c r="AG12" s="77">
        <v>31</v>
      </c>
      <c r="AH12" s="77">
        <v>32</v>
      </c>
      <c r="AI12" s="77">
        <v>33</v>
      </c>
      <c r="AJ12" s="77">
        <v>34</v>
      </c>
      <c r="AK12" s="77">
        <v>35</v>
      </c>
      <c r="AL12" s="77">
        <v>36</v>
      </c>
      <c r="AM12" s="77">
        <v>37</v>
      </c>
      <c r="AN12" s="77">
        <v>38</v>
      </c>
      <c r="AO12" s="77">
        <v>39</v>
      </c>
      <c r="AP12" s="77">
        <v>40</v>
      </c>
      <c r="AQ12" s="77">
        <v>41</v>
      </c>
      <c r="AR12" s="77">
        <v>42</v>
      </c>
      <c r="AS12" s="77">
        <v>43</v>
      </c>
      <c r="AT12" s="77">
        <v>44</v>
      </c>
      <c r="AU12" s="77">
        <v>45</v>
      </c>
      <c r="AV12" s="77">
        <v>46</v>
      </c>
    </row>
    <row r="13" spans="1:48" s="65" customFormat="1" ht="73.5" customHeight="1">
      <c r="A13" s="89" t="s">
        <v>98</v>
      </c>
      <c r="B13" s="79">
        <v>1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3">
        <v>0</v>
      </c>
      <c r="AH13" s="113">
        <v>0</v>
      </c>
      <c r="AI13" s="113">
        <v>0</v>
      </c>
      <c r="AJ13" s="113">
        <v>0</v>
      </c>
      <c r="AK13" s="113">
        <v>0</v>
      </c>
      <c r="AL13" s="113">
        <v>0</v>
      </c>
      <c r="AM13" s="113">
        <v>0</v>
      </c>
      <c r="AN13" s="113">
        <v>0</v>
      </c>
      <c r="AO13" s="113">
        <v>0</v>
      </c>
      <c r="AP13" s="113">
        <v>0</v>
      </c>
      <c r="AQ13" s="113">
        <v>0</v>
      </c>
      <c r="AR13" s="113">
        <v>0</v>
      </c>
      <c r="AS13" s="113">
        <v>0</v>
      </c>
      <c r="AT13" s="113">
        <v>0</v>
      </c>
      <c r="AU13" s="113">
        <v>0</v>
      </c>
      <c r="AV13" s="116">
        <v>0</v>
      </c>
    </row>
    <row r="14" spans="1:48" s="65" customFormat="1" ht="60" customHeight="1">
      <c r="A14" s="89" t="s">
        <v>97</v>
      </c>
      <c r="B14" s="79">
        <v>2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6">
        <v>0</v>
      </c>
    </row>
    <row r="15" spans="1:48" s="65" customFormat="1" ht="24.75" customHeight="1">
      <c r="A15" s="80" t="s">
        <v>1890</v>
      </c>
      <c r="B15" s="79">
        <v>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14">
        <v>0</v>
      </c>
      <c r="AJ15" s="114">
        <v>0</v>
      </c>
      <c r="AK15" s="114">
        <v>0</v>
      </c>
      <c r="AL15" s="114">
        <v>0</v>
      </c>
      <c r="AM15" s="114">
        <v>0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114">
        <v>0</v>
      </c>
      <c r="AV15" s="116">
        <v>0</v>
      </c>
    </row>
    <row r="16" spans="1:48" s="65" customFormat="1" ht="24.75" customHeight="1">
      <c r="A16" s="80" t="s">
        <v>1891</v>
      </c>
      <c r="B16" s="79">
        <v>4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6">
        <v>0</v>
      </c>
    </row>
    <row r="17" spans="1:48" s="65" customFormat="1" ht="24.75" customHeight="1">
      <c r="A17" s="80" t="s">
        <v>1892</v>
      </c>
      <c r="B17" s="79">
        <v>5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14">
        <v>0</v>
      </c>
      <c r="AI17" s="114">
        <v>0</v>
      </c>
      <c r="AJ17" s="114">
        <v>0</v>
      </c>
      <c r="AK17" s="114">
        <v>0</v>
      </c>
      <c r="AL17" s="114">
        <v>0</v>
      </c>
      <c r="AM17" s="114">
        <v>0</v>
      </c>
      <c r="AN17" s="114">
        <v>0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0</v>
      </c>
      <c r="AU17" s="114">
        <v>0</v>
      </c>
      <c r="AV17" s="116">
        <v>0</v>
      </c>
    </row>
    <row r="18" spans="1:48" s="65" customFormat="1" ht="24.75" customHeight="1">
      <c r="A18" s="80" t="s">
        <v>1893</v>
      </c>
      <c r="B18" s="79">
        <v>6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0</v>
      </c>
      <c r="AT18" s="115">
        <v>0</v>
      </c>
      <c r="AU18" s="115">
        <v>0</v>
      </c>
      <c r="AV18" s="116">
        <v>0</v>
      </c>
    </row>
    <row r="19" spans="1:48" s="65" customFormat="1" ht="24.75" customHeight="1">
      <c r="A19" s="80" t="s">
        <v>1894</v>
      </c>
      <c r="B19" s="79">
        <v>7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115">
        <v>0</v>
      </c>
      <c r="AV19" s="116">
        <v>0</v>
      </c>
    </row>
    <row r="20" spans="1:48" s="65" customFormat="1" ht="24.75" customHeight="1">
      <c r="A20" s="80" t="s">
        <v>1895</v>
      </c>
      <c r="B20" s="79">
        <v>8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0</v>
      </c>
      <c r="AT20" s="115">
        <v>0</v>
      </c>
      <c r="AU20" s="115">
        <v>0</v>
      </c>
      <c r="AV20" s="116">
        <v>0</v>
      </c>
    </row>
    <row r="21" spans="1:48" s="65" customFormat="1" ht="24.75" customHeight="1">
      <c r="A21" s="80" t="s">
        <v>1896</v>
      </c>
      <c r="B21" s="79">
        <v>9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0</v>
      </c>
      <c r="AT21" s="115">
        <v>0</v>
      </c>
      <c r="AU21" s="115">
        <v>0</v>
      </c>
      <c r="AV21" s="116">
        <v>0</v>
      </c>
    </row>
    <row r="22" spans="1:48" s="65" customFormat="1" ht="24.75" customHeight="1">
      <c r="A22" s="80" t="s">
        <v>1897</v>
      </c>
      <c r="B22" s="79">
        <v>10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6">
        <v>0</v>
      </c>
    </row>
    <row r="23" spans="1:48" s="65" customFormat="1" ht="24.75" customHeight="1">
      <c r="A23" s="80" t="s">
        <v>1898</v>
      </c>
      <c r="B23" s="79">
        <v>11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115">
        <v>0</v>
      </c>
      <c r="AV23" s="116">
        <v>0</v>
      </c>
    </row>
    <row r="24" spans="1:48" s="65" customFormat="1" ht="24.75" customHeight="1">
      <c r="A24" s="80" t="s">
        <v>1899</v>
      </c>
      <c r="B24" s="79">
        <v>12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0</v>
      </c>
      <c r="AT24" s="115">
        <v>0</v>
      </c>
      <c r="AU24" s="115">
        <v>0</v>
      </c>
      <c r="AV24" s="116">
        <v>0</v>
      </c>
    </row>
    <row r="25" spans="1:48" s="65" customFormat="1" ht="24.75" customHeight="1">
      <c r="A25" s="80" t="s">
        <v>1900</v>
      </c>
      <c r="B25" s="79">
        <v>13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15">
        <v>0</v>
      </c>
      <c r="AT25" s="115">
        <v>0</v>
      </c>
      <c r="AU25" s="115">
        <v>0</v>
      </c>
      <c r="AV25" s="116">
        <v>0</v>
      </c>
    </row>
    <row r="26" spans="1:48" s="65" customFormat="1" ht="24.75" customHeight="1">
      <c r="A26" s="80" t="s">
        <v>1901</v>
      </c>
      <c r="B26" s="79">
        <v>14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15">
        <v>0</v>
      </c>
      <c r="AT26" s="115">
        <v>0</v>
      </c>
      <c r="AU26" s="115">
        <v>0</v>
      </c>
      <c r="AV26" s="116">
        <v>0</v>
      </c>
    </row>
    <row r="27" spans="1:48" s="65" customFormat="1" ht="24.75" customHeight="1">
      <c r="A27" s="80" t="s">
        <v>1902</v>
      </c>
      <c r="B27" s="79">
        <v>15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6">
        <v>0</v>
      </c>
    </row>
    <row r="28" spans="1:48" s="65" customFormat="1" ht="24.75" customHeight="1">
      <c r="A28" s="80" t="s">
        <v>1903</v>
      </c>
      <c r="B28" s="79">
        <v>16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115">
        <v>0</v>
      </c>
      <c r="AV28" s="116">
        <v>0</v>
      </c>
    </row>
    <row r="29" spans="1:48" s="65" customFormat="1" ht="24.75" customHeight="1">
      <c r="A29" s="80" t="s">
        <v>1904</v>
      </c>
      <c r="B29" s="79">
        <v>17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115">
        <v>0</v>
      </c>
      <c r="AV29" s="116">
        <v>0</v>
      </c>
    </row>
    <row r="30" spans="1:48" s="65" customFormat="1" ht="24.75" customHeight="1">
      <c r="A30" s="80" t="s">
        <v>1905</v>
      </c>
      <c r="B30" s="79">
        <v>18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115">
        <v>0</v>
      </c>
      <c r="AV30" s="116">
        <v>0</v>
      </c>
    </row>
    <row r="31" spans="1:48" s="65" customFormat="1" ht="24.75" customHeight="1">
      <c r="A31" s="80" t="s">
        <v>1906</v>
      </c>
      <c r="B31" s="79">
        <v>19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115">
        <v>0</v>
      </c>
      <c r="AH31" s="115">
        <v>0</v>
      </c>
      <c r="AI31" s="115">
        <v>0</v>
      </c>
      <c r="AJ31" s="115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115">
        <v>0</v>
      </c>
      <c r="AT31" s="115">
        <v>0</v>
      </c>
      <c r="AU31" s="115">
        <v>0</v>
      </c>
      <c r="AV31" s="116">
        <v>0</v>
      </c>
    </row>
    <row r="32" spans="1:48" s="65" customFormat="1" ht="24.75" customHeight="1">
      <c r="A32" s="80" t="s">
        <v>1907</v>
      </c>
      <c r="B32" s="79">
        <v>20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115">
        <v>0</v>
      </c>
      <c r="AJ32" s="115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0</v>
      </c>
      <c r="AS32" s="115">
        <v>0</v>
      </c>
      <c r="AT32" s="115">
        <v>0</v>
      </c>
      <c r="AU32" s="115">
        <v>0</v>
      </c>
      <c r="AV32" s="116">
        <v>0</v>
      </c>
    </row>
    <row r="33" spans="1:48" s="65" customFormat="1" ht="24.75" customHeight="1">
      <c r="A33" s="80" t="s">
        <v>1908</v>
      </c>
      <c r="B33" s="79">
        <v>21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0</v>
      </c>
      <c r="AV33" s="116">
        <v>0</v>
      </c>
    </row>
    <row r="34" spans="1:48" s="65" customFormat="1" ht="24.75" customHeight="1">
      <c r="A34" s="80" t="s">
        <v>1909</v>
      </c>
      <c r="B34" s="79">
        <v>22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  <c r="AO34" s="115">
        <v>0</v>
      </c>
      <c r="AP34" s="115">
        <v>0</v>
      </c>
      <c r="AQ34" s="115">
        <v>0</v>
      </c>
      <c r="AR34" s="115">
        <v>0</v>
      </c>
      <c r="AS34" s="115">
        <v>0</v>
      </c>
      <c r="AT34" s="115">
        <v>0</v>
      </c>
      <c r="AU34" s="115">
        <v>0</v>
      </c>
      <c r="AV34" s="116">
        <v>0</v>
      </c>
    </row>
    <row r="35" spans="1:48" s="65" customFormat="1" ht="24.75" customHeight="1">
      <c r="A35" s="80" t="s">
        <v>1910</v>
      </c>
      <c r="B35" s="79">
        <v>23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115">
        <v>0</v>
      </c>
      <c r="AH35" s="115">
        <v>0</v>
      </c>
      <c r="AI35" s="115">
        <v>0</v>
      </c>
      <c r="AJ35" s="115">
        <v>0</v>
      </c>
      <c r="AK35" s="115">
        <v>0</v>
      </c>
      <c r="AL35" s="115">
        <v>0</v>
      </c>
      <c r="AM35" s="115">
        <v>0</v>
      </c>
      <c r="AN35" s="115">
        <v>0</v>
      </c>
      <c r="AO35" s="115">
        <v>0</v>
      </c>
      <c r="AP35" s="115">
        <v>0</v>
      </c>
      <c r="AQ35" s="115">
        <v>0</v>
      </c>
      <c r="AR35" s="115">
        <v>0</v>
      </c>
      <c r="AS35" s="115">
        <v>0</v>
      </c>
      <c r="AT35" s="115">
        <v>0</v>
      </c>
      <c r="AU35" s="115">
        <v>0</v>
      </c>
      <c r="AV35" s="116">
        <v>0</v>
      </c>
    </row>
    <row r="36" spans="1:48" s="65" customFormat="1" ht="24.75" customHeight="1">
      <c r="A36" s="80" t="s">
        <v>1911</v>
      </c>
      <c r="B36" s="79">
        <v>24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0</v>
      </c>
      <c r="AK36" s="115">
        <v>0</v>
      </c>
      <c r="AL36" s="115">
        <v>0</v>
      </c>
      <c r="AM36" s="115">
        <v>0</v>
      </c>
      <c r="AN36" s="115">
        <v>0</v>
      </c>
      <c r="AO36" s="115">
        <v>0</v>
      </c>
      <c r="AP36" s="115">
        <v>0</v>
      </c>
      <c r="AQ36" s="115">
        <v>0</v>
      </c>
      <c r="AR36" s="115">
        <v>0</v>
      </c>
      <c r="AS36" s="115">
        <v>0</v>
      </c>
      <c r="AT36" s="115">
        <v>0</v>
      </c>
      <c r="AU36" s="115">
        <v>0</v>
      </c>
      <c r="AV36" s="116">
        <v>0</v>
      </c>
    </row>
    <row r="37" spans="1:48" s="65" customFormat="1" ht="24.75" customHeight="1">
      <c r="A37" s="80" t="s">
        <v>1912</v>
      </c>
      <c r="B37" s="79">
        <v>25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0</v>
      </c>
      <c r="AJ37" s="115">
        <v>0</v>
      </c>
      <c r="AK37" s="115">
        <v>0</v>
      </c>
      <c r="AL37" s="115">
        <v>0</v>
      </c>
      <c r="AM37" s="115">
        <v>0</v>
      </c>
      <c r="AN37" s="115">
        <v>0</v>
      </c>
      <c r="AO37" s="115">
        <v>0</v>
      </c>
      <c r="AP37" s="115">
        <v>0</v>
      </c>
      <c r="AQ37" s="115">
        <v>0</v>
      </c>
      <c r="AR37" s="115">
        <v>0</v>
      </c>
      <c r="AS37" s="115">
        <v>0</v>
      </c>
      <c r="AT37" s="115">
        <v>0</v>
      </c>
      <c r="AU37" s="115">
        <v>0</v>
      </c>
      <c r="AV37" s="116">
        <v>0</v>
      </c>
    </row>
    <row r="38" spans="1:48" s="65" customFormat="1" ht="24.75" customHeight="1">
      <c r="A38" s="80" t="s">
        <v>1913</v>
      </c>
      <c r="B38" s="79">
        <v>26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0</v>
      </c>
      <c r="AP38" s="115">
        <v>0</v>
      </c>
      <c r="AQ38" s="115">
        <v>0</v>
      </c>
      <c r="AR38" s="115">
        <v>0</v>
      </c>
      <c r="AS38" s="115">
        <v>0</v>
      </c>
      <c r="AT38" s="115">
        <v>0</v>
      </c>
      <c r="AU38" s="115">
        <v>0</v>
      </c>
      <c r="AV38" s="116">
        <v>0</v>
      </c>
    </row>
    <row r="39" spans="1:48" s="65" customFormat="1" ht="24.75" customHeight="1">
      <c r="A39" s="80" t="s">
        <v>1914</v>
      </c>
      <c r="B39" s="79">
        <v>27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  <c r="AS39" s="115">
        <v>0</v>
      </c>
      <c r="AT39" s="115">
        <v>0</v>
      </c>
      <c r="AU39" s="115">
        <v>0</v>
      </c>
      <c r="AV39" s="116">
        <v>0</v>
      </c>
    </row>
    <row r="40" spans="1:48" s="65" customFormat="1" ht="24.75" customHeight="1">
      <c r="A40" s="80" t="s">
        <v>1915</v>
      </c>
      <c r="B40" s="79">
        <v>28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115">
        <v>0</v>
      </c>
      <c r="AH40" s="115">
        <v>0</v>
      </c>
      <c r="AI40" s="115">
        <v>0</v>
      </c>
      <c r="AJ40" s="115">
        <v>0</v>
      </c>
      <c r="AK40" s="115">
        <v>0</v>
      </c>
      <c r="AL40" s="115">
        <v>0</v>
      </c>
      <c r="AM40" s="115">
        <v>0</v>
      </c>
      <c r="AN40" s="115">
        <v>0</v>
      </c>
      <c r="AO40" s="115">
        <v>0</v>
      </c>
      <c r="AP40" s="115">
        <v>0</v>
      </c>
      <c r="AQ40" s="115">
        <v>0</v>
      </c>
      <c r="AR40" s="115">
        <v>0</v>
      </c>
      <c r="AS40" s="115">
        <v>0</v>
      </c>
      <c r="AT40" s="115">
        <v>0</v>
      </c>
      <c r="AU40" s="115">
        <v>0</v>
      </c>
      <c r="AV40" s="116">
        <v>0</v>
      </c>
    </row>
    <row r="41" spans="1:48" s="65" customFormat="1" ht="24.75" customHeight="1">
      <c r="A41" s="80" t="s">
        <v>1916</v>
      </c>
      <c r="B41" s="79">
        <v>29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0</v>
      </c>
      <c r="AJ41" s="115">
        <v>0</v>
      </c>
      <c r="AK41" s="115">
        <v>0</v>
      </c>
      <c r="AL41" s="115">
        <v>0</v>
      </c>
      <c r="AM41" s="115">
        <v>0</v>
      </c>
      <c r="AN41" s="115">
        <v>0</v>
      </c>
      <c r="AO41" s="115">
        <v>0</v>
      </c>
      <c r="AP41" s="115">
        <v>0</v>
      </c>
      <c r="AQ41" s="115">
        <v>0</v>
      </c>
      <c r="AR41" s="115">
        <v>0</v>
      </c>
      <c r="AS41" s="115">
        <v>0</v>
      </c>
      <c r="AT41" s="115">
        <v>0</v>
      </c>
      <c r="AU41" s="115">
        <v>0</v>
      </c>
      <c r="AV41" s="116">
        <v>0</v>
      </c>
    </row>
    <row r="42" spans="1:48" s="65" customFormat="1" ht="24.75" customHeight="1">
      <c r="A42" s="80" t="s">
        <v>1917</v>
      </c>
      <c r="B42" s="79">
        <v>30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0</v>
      </c>
      <c r="AF42" s="114">
        <v>0</v>
      </c>
      <c r="AG42" s="114">
        <v>0</v>
      </c>
      <c r="AH42" s="114">
        <v>0</v>
      </c>
      <c r="AI42" s="114">
        <v>0</v>
      </c>
      <c r="AJ42" s="114">
        <v>0</v>
      </c>
      <c r="AK42" s="114">
        <v>0</v>
      </c>
      <c r="AL42" s="114">
        <v>0</v>
      </c>
      <c r="AM42" s="114">
        <v>0</v>
      </c>
      <c r="AN42" s="114">
        <v>0</v>
      </c>
      <c r="AO42" s="114">
        <v>0</v>
      </c>
      <c r="AP42" s="114">
        <v>0</v>
      </c>
      <c r="AQ42" s="114">
        <v>0</v>
      </c>
      <c r="AR42" s="114">
        <v>0</v>
      </c>
      <c r="AS42" s="114">
        <v>0</v>
      </c>
      <c r="AT42" s="114">
        <v>0</v>
      </c>
      <c r="AU42" s="114">
        <v>0</v>
      </c>
      <c r="AV42" s="116">
        <v>0</v>
      </c>
    </row>
    <row r="43" spans="1:48" s="65" customFormat="1" ht="24.75" customHeight="1">
      <c r="A43" s="80" t="s">
        <v>1918</v>
      </c>
      <c r="B43" s="79">
        <v>31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0</v>
      </c>
      <c r="W43" s="114">
        <v>0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4">
        <v>0</v>
      </c>
      <c r="AD43" s="114">
        <v>0</v>
      </c>
      <c r="AE43" s="114">
        <v>0</v>
      </c>
      <c r="AF43" s="114">
        <v>0</v>
      </c>
      <c r="AG43" s="114">
        <v>0</v>
      </c>
      <c r="AH43" s="114">
        <v>0</v>
      </c>
      <c r="AI43" s="114">
        <v>0</v>
      </c>
      <c r="AJ43" s="114">
        <v>0</v>
      </c>
      <c r="AK43" s="114">
        <v>0</v>
      </c>
      <c r="AL43" s="114">
        <v>0</v>
      </c>
      <c r="AM43" s="114">
        <v>0</v>
      </c>
      <c r="AN43" s="114">
        <v>0</v>
      </c>
      <c r="AO43" s="114">
        <v>0</v>
      </c>
      <c r="AP43" s="114">
        <v>0</v>
      </c>
      <c r="AQ43" s="114">
        <v>0</v>
      </c>
      <c r="AR43" s="114">
        <v>0</v>
      </c>
      <c r="AS43" s="114">
        <v>0</v>
      </c>
      <c r="AT43" s="114">
        <v>0</v>
      </c>
      <c r="AU43" s="114">
        <v>0</v>
      </c>
      <c r="AV43" s="116">
        <v>0</v>
      </c>
    </row>
    <row r="44" spans="1:48" s="65" customFormat="1" ht="24.75" customHeight="1">
      <c r="A44" s="80" t="s">
        <v>1919</v>
      </c>
      <c r="B44" s="79">
        <v>32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  <c r="AE44" s="114">
        <v>0</v>
      </c>
      <c r="AF44" s="114">
        <v>0</v>
      </c>
      <c r="AG44" s="114">
        <v>0</v>
      </c>
      <c r="AH44" s="114">
        <v>0</v>
      </c>
      <c r="AI44" s="114">
        <v>0</v>
      </c>
      <c r="AJ44" s="114">
        <v>0</v>
      </c>
      <c r="AK44" s="114">
        <v>0</v>
      </c>
      <c r="AL44" s="114">
        <v>0</v>
      </c>
      <c r="AM44" s="114">
        <v>0</v>
      </c>
      <c r="AN44" s="114">
        <v>0</v>
      </c>
      <c r="AO44" s="114">
        <v>0</v>
      </c>
      <c r="AP44" s="114">
        <v>0</v>
      </c>
      <c r="AQ44" s="114">
        <v>0</v>
      </c>
      <c r="AR44" s="114">
        <v>0</v>
      </c>
      <c r="AS44" s="114">
        <v>0</v>
      </c>
      <c r="AT44" s="114">
        <v>0</v>
      </c>
      <c r="AU44" s="114">
        <v>0</v>
      </c>
      <c r="AV44" s="116">
        <v>0</v>
      </c>
    </row>
    <row r="45" spans="1:48" s="65" customFormat="1" ht="86.25" customHeight="1">
      <c r="A45" s="80" t="s">
        <v>1920</v>
      </c>
      <c r="B45" s="79">
        <v>33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0</v>
      </c>
      <c r="AK45" s="115">
        <v>0</v>
      </c>
      <c r="AL45" s="115">
        <v>0</v>
      </c>
      <c r="AM45" s="115">
        <v>0</v>
      </c>
      <c r="AN45" s="115">
        <v>0</v>
      </c>
      <c r="AO45" s="115">
        <v>0</v>
      </c>
      <c r="AP45" s="115">
        <v>0</v>
      </c>
      <c r="AQ45" s="115">
        <v>0</v>
      </c>
      <c r="AR45" s="115">
        <v>0</v>
      </c>
      <c r="AS45" s="115">
        <v>0</v>
      </c>
      <c r="AT45" s="115">
        <v>0</v>
      </c>
      <c r="AU45" s="115">
        <v>0</v>
      </c>
      <c r="AV45" s="116">
        <v>0</v>
      </c>
    </row>
    <row r="46" spans="1:48" s="65" customFormat="1" ht="90.75" customHeight="1">
      <c r="A46" s="80" t="s">
        <v>1991</v>
      </c>
      <c r="B46" s="79">
        <v>34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</v>
      </c>
      <c r="AG46" s="114">
        <v>0</v>
      </c>
      <c r="AH46" s="114">
        <v>0</v>
      </c>
      <c r="AI46" s="114">
        <v>0</v>
      </c>
      <c r="AJ46" s="114">
        <v>0</v>
      </c>
      <c r="AK46" s="114">
        <v>0</v>
      </c>
      <c r="AL46" s="114">
        <v>0</v>
      </c>
      <c r="AM46" s="114">
        <v>0</v>
      </c>
      <c r="AN46" s="114">
        <v>0</v>
      </c>
      <c r="AO46" s="114">
        <v>0</v>
      </c>
      <c r="AP46" s="114">
        <v>0</v>
      </c>
      <c r="AQ46" s="114">
        <v>0</v>
      </c>
      <c r="AR46" s="114">
        <v>0</v>
      </c>
      <c r="AS46" s="114">
        <v>0</v>
      </c>
      <c r="AT46" s="114">
        <v>0</v>
      </c>
      <c r="AU46" s="114">
        <v>0</v>
      </c>
      <c r="AV46" s="116">
        <v>0</v>
      </c>
    </row>
    <row r="47" spans="1:48" s="65" customFormat="1" ht="94.5" customHeight="1">
      <c r="A47" s="80" t="s">
        <v>1992</v>
      </c>
      <c r="B47" s="79">
        <v>35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114">
        <v>0</v>
      </c>
      <c r="AD47" s="114">
        <v>0</v>
      </c>
      <c r="AE47" s="114">
        <v>0</v>
      </c>
      <c r="AF47" s="114">
        <v>0</v>
      </c>
      <c r="AG47" s="114">
        <v>0</v>
      </c>
      <c r="AH47" s="114">
        <v>0</v>
      </c>
      <c r="AI47" s="114">
        <v>0</v>
      </c>
      <c r="AJ47" s="114">
        <v>0</v>
      </c>
      <c r="AK47" s="114">
        <v>0</v>
      </c>
      <c r="AL47" s="114">
        <v>0</v>
      </c>
      <c r="AM47" s="114">
        <v>0</v>
      </c>
      <c r="AN47" s="114">
        <v>0</v>
      </c>
      <c r="AO47" s="114">
        <v>0</v>
      </c>
      <c r="AP47" s="114">
        <v>0</v>
      </c>
      <c r="AQ47" s="114">
        <v>0</v>
      </c>
      <c r="AR47" s="114">
        <v>0</v>
      </c>
      <c r="AS47" s="114">
        <v>0</v>
      </c>
      <c r="AT47" s="114">
        <v>0</v>
      </c>
      <c r="AU47" s="114">
        <v>0</v>
      </c>
      <c r="AV47" s="116">
        <v>0</v>
      </c>
    </row>
    <row r="48" spans="1:48" s="65" customFormat="1" ht="68.25" customHeight="1">
      <c r="A48" s="80" t="s">
        <v>1993</v>
      </c>
      <c r="B48" s="79">
        <v>36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14">
        <v>0</v>
      </c>
      <c r="S48" s="114">
        <v>0</v>
      </c>
      <c r="T48" s="114">
        <v>0</v>
      </c>
      <c r="U48" s="114">
        <v>0</v>
      </c>
      <c r="V48" s="114">
        <v>0</v>
      </c>
      <c r="W48" s="114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114">
        <v>0</v>
      </c>
      <c r="AH48" s="114">
        <v>0</v>
      </c>
      <c r="AI48" s="114">
        <v>0</v>
      </c>
      <c r="AJ48" s="114">
        <v>0</v>
      </c>
      <c r="AK48" s="114">
        <v>0</v>
      </c>
      <c r="AL48" s="114">
        <v>0</v>
      </c>
      <c r="AM48" s="114">
        <v>0</v>
      </c>
      <c r="AN48" s="114">
        <v>0</v>
      </c>
      <c r="AO48" s="114">
        <v>0</v>
      </c>
      <c r="AP48" s="114">
        <v>0</v>
      </c>
      <c r="AQ48" s="114">
        <v>0</v>
      </c>
      <c r="AR48" s="114">
        <v>0</v>
      </c>
      <c r="AS48" s="114">
        <v>0</v>
      </c>
      <c r="AT48" s="114">
        <v>0</v>
      </c>
      <c r="AU48" s="114">
        <v>0</v>
      </c>
      <c r="AV48" s="116">
        <v>0</v>
      </c>
    </row>
    <row r="49" spans="1:48" s="65" customFormat="1" ht="65.25" customHeight="1">
      <c r="A49" s="80" t="s">
        <v>1921</v>
      </c>
      <c r="B49" s="79">
        <v>37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v>0</v>
      </c>
      <c r="AU49" s="116">
        <v>0</v>
      </c>
      <c r="AV49" s="116">
        <v>0</v>
      </c>
    </row>
    <row r="50" spans="1:48" s="65" customFormat="1" ht="63" customHeight="1">
      <c r="A50" s="80" t="s">
        <v>1922</v>
      </c>
      <c r="B50" s="79">
        <v>38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v>0</v>
      </c>
      <c r="AU50" s="116">
        <v>0</v>
      </c>
      <c r="AV50" s="116">
        <v>0</v>
      </c>
    </row>
    <row r="51" spans="1:48" s="65" customFormat="1" ht="24.75" customHeight="1">
      <c r="A51" s="80" t="s">
        <v>29</v>
      </c>
      <c r="B51" s="79">
        <v>39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  <c r="AS51" s="116">
        <v>0</v>
      </c>
      <c r="AT51" s="116">
        <v>0</v>
      </c>
      <c r="AU51" s="116">
        <v>0</v>
      </c>
      <c r="AV51" s="116">
        <v>0</v>
      </c>
    </row>
    <row r="52" spans="1:48" s="65" customFormat="1" ht="24.75" customHeight="1">
      <c r="A52" s="80" t="s">
        <v>30</v>
      </c>
      <c r="B52" s="79">
        <v>40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v>0</v>
      </c>
      <c r="AU52" s="116">
        <v>0</v>
      </c>
      <c r="AV52" s="116">
        <v>0</v>
      </c>
    </row>
    <row r="53" spans="1:48" s="65" customFormat="1" ht="24.75" customHeight="1">
      <c r="A53" s="80">
        <v>170</v>
      </c>
      <c r="B53" s="79">
        <v>41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v>0</v>
      </c>
      <c r="AU53" s="116">
        <v>0</v>
      </c>
      <c r="AV53" s="116">
        <v>0</v>
      </c>
    </row>
    <row r="54" spans="1:48" s="65" customFormat="1" ht="24" customHeight="1">
      <c r="A54" s="80" t="s">
        <v>31</v>
      </c>
      <c r="B54" s="79">
        <v>42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v>0</v>
      </c>
      <c r="AU54" s="116">
        <v>0</v>
      </c>
      <c r="AV54" s="116">
        <v>0</v>
      </c>
    </row>
    <row r="55" spans="1:48" s="65" customFormat="1" ht="48" customHeight="1">
      <c r="A55" s="80" t="s">
        <v>32</v>
      </c>
      <c r="B55" s="79">
        <v>43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v>0</v>
      </c>
      <c r="X55" s="116">
        <v>0</v>
      </c>
      <c r="Y55" s="116">
        <v>0</v>
      </c>
      <c r="Z55" s="116">
        <v>0</v>
      </c>
      <c r="AA55" s="116">
        <v>0</v>
      </c>
      <c r="AB55" s="116">
        <v>0</v>
      </c>
      <c r="AC55" s="116">
        <v>0</v>
      </c>
      <c r="AD55" s="116">
        <v>0</v>
      </c>
      <c r="AE55" s="116">
        <v>0</v>
      </c>
      <c r="AF55" s="116"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v>0</v>
      </c>
      <c r="AN55" s="116">
        <v>0</v>
      </c>
      <c r="AO55" s="116"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v>0</v>
      </c>
      <c r="AU55" s="116">
        <v>0</v>
      </c>
      <c r="AV55" s="116">
        <v>0</v>
      </c>
    </row>
    <row r="56" spans="1:48" s="65" customFormat="1" ht="24.75" customHeight="1">
      <c r="A56" s="80" t="s">
        <v>33</v>
      </c>
      <c r="B56" s="79">
        <v>44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v>0</v>
      </c>
      <c r="AU56" s="116">
        <v>0</v>
      </c>
      <c r="AV56" s="116">
        <v>0</v>
      </c>
    </row>
    <row r="57" spans="1:48" s="65" customFormat="1" ht="24.75" customHeight="1">
      <c r="A57" s="80" t="s">
        <v>1923</v>
      </c>
      <c r="B57" s="79">
        <v>45</v>
      </c>
      <c r="C57" s="114">
        <v>0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4">
        <v>0</v>
      </c>
      <c r="S57" s="114">
        <v>0</v>
      </c>
      <c r="T57" s="114">
        <v>0</v>
      </c>
      <c r="U57" s="114">
        <v>0</v>
      </c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0</v>
      </c>
      <c r="AB57" s="114">
        <v>0</v>
      </c>
      <c r="AC57" s="114">
        <v>0</v>
      </c>
      <c r="AD57" s="114">
        <v>0</v>
      </c>
      <c r="AE57" s="114">
        <v>0</v>
      </c>
      <c r="AF57" s="114">
        <v>0</v>
      </c>
      <c r="AG57" s="114">
        <v>0</v>
      </c>
      <c r="AH57" s="114">
        <v>0</v>
      </c>
      <c r="AI57" s="114">
        <v>0</v>
      </c>
      <c r="AJ57" s="114">
        <v>0</v>
      </c>
      <c r="AK57" s="114">
        <v>0</v>
      </c>
      <c r="AL57" s="114">
        <v>0</v>
      </c>
      <c r="AM57" s="114">
        <v>0</v>
      </c>
      <c r="AN57" s="114">
        <v>0</v>
      </c>
      <c r="AO57" s="114">
        <v>0</v>
      </c>
      <c r="AP57" s="114">
        <v>0</v>
      </c>
      <c r="AQ57" s="114">
        <v>0</v>
      </c>
      <c r="AR57" s="114">
        <v>0</v>
      </c>
      <c r="AS57" s="114">
        <v>0</v>
      </c>
      <c r="AT57" s="114">
        <v>0</v>
      </c>
      <c r="AU57" s="114">
        <v>0</v>
      </c>
      <c r="AV57" s="116">
        <v>0</v>
      </c>
    </row>
    <row r="58" spans="1:48" s="65" customFormat="1" ht="84.75" customHeight="1">
      <c r="A58" s="80" t="s">
        <v>1924</v>
      </c>
      <c r="B58" s="79">
        <v>46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>
        <v>0</v>
      </c>
      <c r="AB58" s="114">
        <v>0</v>
      </c>
      <c r="AC58" s="114">
        <v>0</v>
      </c>
      <c r="AD58" s="114">
        <v>0</v>
      </c>
      <c r="AE58" s="114">
        <v>0</v>
      </c>
      <c r="AF58" s="114">
        <v>0</v>
      </c>
      <c r="AG58" s="114">
        <v>0</v>
      </c>
      <c r="AH58" s="114">
        <v>0</v>
      </c>
      <c r="AI58" s="114">
        <v>0</v>
      </c>
      <c r="AJ58" s="114">
        <v>0</v>
      </c>
      <c r="AK58" s="114">
        <v>0</v>
      </c>
      <c r="AL58" s="114">
        <v>0</v>
      </c>
      <c r="AM58" s="114">
        <v>0</v>
      </c>
      <c r="AN58" s="114">
        <v>0</v>
      </c>
      <c r="AO58" s="114">
        <v>0</v>
      </c>
      <c r="AP58" s="114">
        <v>0</v>
      </c>
      <c r="AQ58" s="114">
        <v>0</v>
      </c>
      <c r="AR58" s="114">
        <v>0</v>
      </c>
      <c r="AS58" s="114">
        <v>0</v>
      </c>
      <c r="AT58" s="114">
        <v>0</v>
      </c>
      <c r="AU58" s="114">
        <v>0</v>
      </c>
      <c r="AV58" s="116">
        <v>0</v>
      </c>
    </row>
    <row r="59" spans="1:48" s="65" customFormat="1" ht="48" customHeight="1">
      <c r="A59" s="80" t="s">
        <v>1925</v>
      </c>
      <c r="B59" s="79">
        <v>47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4">
        <v>0</v>
      </c>
      <c r="S59" s="114">
        <v>0</v>
      </c>
      <c r="T59" s="114">
        <v>0</v>
      </c>
      <c r="U59" s="114">
        <v>0</v>
      </c>
      <c r="V59" s="114">
        <v>0</v>
      </c>
      <c r="W59" s="114">
        <v>0</v>
      </c>
      <c r="X59" s="114">
        <v>0</v>
      </c>
      <c r="Y59" s="114">
        <v>0</v>
      </c>
      <c r="Z59" s="114">
        <v>0</v>
      </c>
      <c r="AA59" s="114">
        <v>0</v>
      </c>
      <c r="AB59" s="114">
        <v>0</v>
      </c>
      <c r="AC59" s="114">
        <v>0</v>
      </c>
      <c r="AD59" s="114">
        <v>0</v>
      </c>
      <c r="AE59" s="114">
        <v>0</v>
      </c>
      <c r="AF59" s="114">
        <v>0</v>
      </c>
      <c r="AG59" s="114">
        <v>0</v>
      </c>
      <c r="AH59" s="114">
        <v>0</v>
      </c>
      <c r="AI59" s="114">
        <v>0</v>
      </c>
      <c r="AJ59" s="114">
        <v>0</v>
      </c>
      <c r="AK59" s="114">
        <v>0</v>
      </c>
      <c r="AL59" s="114">
        <v>0</v>
      </c>
      <c r="AM59" s="114">
        <v>0</v>
      </c>
      <c r="AN59" s="114">
        <v>0</v>
      </c>
      <c r="AO59" s="114">
        <v>0</v>
      </c>
      <c r="AP59" s="114">
        <v>0</v>
      </c>
      <c r="AQ59" s="114">
        <v>0</v>
      </c>
      <c r="AR59" s="114">
        <v>0</v>
      </c>
      <c r="AS59" s="114">
        <v>0</v>
      </c>
      <c r="AT59" s="114">
        <v>0</v>
      </c>
      <c r="AU59" s="114">
        <v>0</v>
      </c>
      <c r="AV59" s="116">
        <v>0</v>
      </c>
    </row>
    <row r="60" spans="1:48" s="65" customFormat="1" ht="24" customHeight="1">
      <c r="A60" s="80" t="s">
        <v>1926</v>
      </c>
      <c r="B60" s="79">
        <v>48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4">
        <v>0</v>
      </c>
      <c r="S60" s="114">
        <v>0</v>
      </c>
      <c r="T60" s="114">
        <v>0</v>
      </c>
      <c r="U60" s="114">
        <v>0</v>
      </c>
      <c r="V60" s="114">
        <v>0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114">
        <v>0</v>
      </c>
      <c r="AC60" s="114">
        <v>0</v>
      </c>
      <c r="AD60" s="114">
        <v>0</v>
      </c>
      <c r="AE60" s="114">
        <v>0</v>
      </c>
      <c r="AF60" s="114">
        <v>0</v>
      </c>
      <c r="AG60" s="114">
        <v>0</v>
      </c>
      <c r="AH60" s="114">
        <v>0</v>
      </c>
      <c r="AI60" s="114">
        <v>0</v>
      </c>
      <c r="AJ60" s="114">
        <v>0</v>
      </c>
      <c r="AK60" s="114">
        <v>0</v>
      </c>
      <c r="AL60" s="114">
        <v>0</v>
      </c>
      <c r="AM60" s="114">
        <v>0</v>
      </c>
      <c r="AN60" s="114">
        <v>0</v>
      </c>
      <c r="AO60" s="114">
        <v>0</v>
      </c>
      <c r="AP60" s="114">
        <v>0</v>
      </c>
      <c r="AQ60" s="114">
        <v>0</v>
      </c>
      <c r="AR60" s="114">
        <v>0</v>
      </c>
      <c r="AS60" s="114">
        <v>0</v>
      </c>
      <c r="AT60" s="114">
        <v>0</v>
      </c>
      <c r="AU60" s="114">
        <v>0</v>
      </c>
      <c r="AV60" s="116">
        <v>0</v>
      </c>
    </row>
    <row r="61" spans="1:48" s="65" customFormat="1" ht="46.5" customHeight="1">
      <c r="A61" s="80" t="s">
        <v>34</v>
      </c>
      <c r="B61" s="79">
        <v>49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4">
        <v>0</v>
      </c>
      <c r="Q61" s="114">
        <v>0</v>
      </c>
      <c r="R61" s="114">
        <v>0</v>
      </c>
      <c r="S61" s="114">
        <v>0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114">
        <v>0</v>
      </c>
      <c r="AC61" s="114">
        <v>0</v>
      </c>
      <c r="AD61" s="114">
        <v>0</v>
      </c>
      <c r="AE61" s="114">
        <v>0</v>
      </c>
      <c r="AF61" s="114">
        <v>0</v>
      </c>
      <c r="AG61" s="114">
        <v>0</v>
      </c>
      <c r="AH61" s="114">
        <v>0</v>
      </c>
      <c r="AI61" s="114">
        <v>0</v>
      </c>
      <c r="AJ61" s="114">
        <v>0</v>
      </c>
      <c r="AK61" s="114">
        <v>0</v>
      </c>
      <c r="AL61" s="114">
        <v>0</v>
      </c>
      <c r="AM61" s="114">
        <v>0</v>
      </c>
      <c r="AN61" s="114">
        <v>0</v>
      </c>
      <c r="AO61" s="114">
        <v>0</v>
      </c>
      <c r="AP61" s="114">
        <v>0</v>
      </c>
      <c r="AQ61" s="114">
        <v>0</v>
      </c>
      <c r="AR61" s="114">
        <v>0</v>
      </c>
      <c r="AS61" s="114">
        <v>0</v>
      </c>
      <c r="AT61" s="114">
        <v>0</v>
      </c>
      <c r="AU61" s="114">
        <v>0</v>
      </c>
      <c r="AV61" s="116">
        <v>0</v>
      </c>
    </row>
    <row r="62" spans="1:48" s="65" customFormat="1" ht="51.75" customHeight="1">
      <c r="A62" s="80" t="s">
        <v>35</v>
      </c>
      <c r="B62" s="79">
        <v>50</v>
      </c>
      <c r="C62" s="114">
        <v>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O62" s="114">
        <v>0</v>
      </c>
      <c r="P62" s="114">
        <v>0</v>
      </c>
      <c r="Q62" s="114">
        <v>0</v>
      </c>
      <c r="R62" s="114">
        <v>0</v>
      </c>
      <c r="S62" s="114">
        <v>0</v>
      </c>
      <c r="T62" s="114">
        <v>0</v>
      </c>
      <c r="U62" s="114">
        <v>0</v>
      </c>
      <c r="V62" s="114">
        <v>0</v>
      </c>
      <c r="W62" s="114">
        <v>0</v>
      </c>
      <c r="X62" s="114">
        <v>0</v>
      </c>
      <c r="Y62" s="114">
        <v>0</v>
      </c>
      <c r="Z62" s="114">
        <v>0</v>
      </c>
      <c r="AA62" s="114">
        <v>0</v>
      </c>
      <c r="AB62" s="114">
        <v>0</v>
      </c>
      <c r="AC62" s="114">
        <v>0</v>
      </c>
      <c r="AD62" s="114">
        <v>0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4">
        <v>0</v>
      </c>
      <c r="AK62" s="114">
        <v>0</v>
      </c>
      <c r="AL62" s="114">
        <v>0</v>
      </c>
      <c r="AM62" s="114">
        <v>0</v>
      </c>
      <c r="AN62" s="114">
        <v>0</v>
      </c>
      <c r="AO62" s="114">
        <v>0</v>
      </c>
      <c r="AP62" s="114">
        <v>0</v>
      </c>
      <c r="AQ62" s="114">
        <v>0</v>
      </c>
      <c r="AR62" s="114">
        <v>0</v>
      </c>
      <c r="AS62" s="114">
        <v>0</v>
      </c>
      <c r="AT62" s="114">
        <v>0</v>
      </c>
      <c r="AU62" s="114">
        <v>0</v>
      </c>
      <c r="AV62" s="116">
        <v>0</v>
      </c>
    </row>
    <row r="63" spans="1:48" s="65" customFormat="1" ht="24.75" customHeight="1">
      <c r="A63" s="80" t="s">
        <v>1927</v>
      </c>
      <c r="B63" s="79">
        <v>51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v>0</v>
      </c>
      <c r="X63" s="116">
        <v>0</v>
      </c>
      <c r="Y63" s="116">
        <v>0</v>
      </c>
      <c r="Z63" s="116">
        <v>0</v>
      </c>
      <c r="AA63" s="116">
        <v>0</v>
      </c>
      <c r="AB63" s="116">
        <v>0</v>
      </c>
      <c r="AC63" s="116">
        <v>0</v>
      </c>
      <c r="AD63" s="116">
        <v>0</v>
      </c>
      <c r="AE63" s="116">
        <v>0</v>
      </c>
      <c r="AF63" s="116">
        <v>0</v>
      </c>
      <c r="AG63" s="116"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v>0</v>
      </c>
      <c r="AN63" s="116">
        <v>0</v>
      </c>
      <c r="AO63" s="116">
        <v>0</v>
      </c>
      <c r="AP63" s="116">
        <v>0</v>
      </c>
      <c r="AQ63" s="116">
        <v>0</v>
      </c>
      <c r="AR63" s="116">
        <v>0</v>
      </c>
      <c r="AS63" s="116">
        <v>0</v>
      </c>
      <c r="AT63" s="116">
        <v>0</v>
      </c>
      <c r="AU63" s="116">
        <v>0</v>
      </c>
      <c r="AV63" s="116">
        <v>0</v>
      </c>
    </row>
    <row r="64" spans="1:48" s="65" customFormat="1" ht="24.75" customHeight="1">
      <c r="A64" s="80" t="s">
        <v>1928</v>
      </c>
      <c r="B64" s="79">
        <v>52</v>
      </c>
      <c r="C64" s="116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  <c r="Q64" s="116">
        <v>0</v>
      </c>
      <c r="R64" s="116"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v>0</v>
      </c>
      <c r="X64" s="116">
        <v>0</v>
      </c>
      <c r="Y64" s="116">
        <v>0</v>
      </c>
      <c r="Z64" s="116">
        <v>0</v>
      </c>
      <c r="AA64" s="116">
        <v>0</v>
      </c>
      <c r="AB64" s="116">
        <v>0</v>
      </c>
      <c r="AC64" s="116">
        <v>0</v>
      </c>
      <c r="AD64" s="116">
        <v>0</v>
      </c>
      <c r="AE64" s="116">
        <v>0</v>
      </c>
      <c r="AF64" s="116">
        <v>0</v>
      </c>
      <c r="AG64" s="116"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>
        <v>0</v>
      </c>
      <c r="AN64" s="116">
        <v>0</v>
      </c>
      <c r="AO64" s="116"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v>0</v>
      </c>
      <c r="AU64" s="116">
        <v>0</v>
      </c>
      <c r="AV64" s="116">
        <v>0</v>
      </c>
    </row>
    <row r="65" spans="1:48" s="65" customFormat="1" ht="24.75" customHeight="1">
      <c r="A65" s="80" t="s">
        <v>1929</v>
      </c>
      <c r="B65" s="79">
        <v>53</v>
      </c>
      <c r="C65" s="114">
        <v>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4">
        <v>0</v>
      </c>
      <c r="S65" s="114"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114">
        <v>0</v>
      </c>
      <c r="AD65" s="114">
        <v>0</v>
      </c>
      <c r="AE65" s="114">
        <v>0</v>
      </c>
      <c r="AF65" s="114">
        <v>0</v>
      </c>
      <c r="AG65" s="114">
        <v>0</v>
      </c>
      <c r="AH65" s="114">
        <v>0</v>
      </c>
      <c r="AI65" s="114">
        <v>0</v>
      </c>
      <c r="AJ65" s="114">
        <v>0</v>
      </c>
      <c r="AK65" s="114">
        <v>0</v>
      </c>
      <c r="AL65" s="114">
        <v>0</v>
      </c>
      <c r="AM65" s="114">
        <v>0</v>
      </c>
      <c r="AN65" s="114">
        <v>0</v>
      </c>
      <c r="AO65" s="114">
        <v>0</v>
      </c>
      <c r="AP65" s="114">
        <v>0</v>
      </c>
      <c r="AQ65" s="114">
        <v>0</v>
      </c>
      <c r="AR65" s="114">
        <v>0</v>
      </c>
      <c r="AS65" s="114">
        <v>0</v>
      </c>
      <c r="AT65" s="114">
        <v>0</v>
      </c>
      <c r="AU65" s="114">
        <v>0</v>
      </c>
      <c r="AV65" s="116">
        <v>0</v>
      </c>
    </row>
    <row r="66" spans="1:48" s="65" customFormat="1" ht="24.75" customHeight="1">
      <c r="A66" s="80" t="s">
        <v>1930</v>
      </c>
      <c r="B66" s="79">
        <v>54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  <c r="AC66" s="114">
        <v>0</v>
      </c>
      <c r="AD66" s="114">
        <v>0</v>
      </c>
      <c r="AE66" s="114">
        <v>0</v>
      </c>
      <c r="AF66" s="114">
        <v>0</v>
      </c>
      <c r="AG66" s="114">
        <v>0</v>
      </c>
      <c r="AH66" s="114">
        <v>0</v>
      </c>
      <c r="AI66" s="114">
        <v>0</v>
      </c>
      <c r="AJ66" s="114">
        <v>0</v>
      </c>
      <c r="AK66" s="114">
        <v>0</v>
      </c>
      <c r="AL66" s="114">
        <v>0</v>
      </c>
      <c r="AM66" s="114">
        <v>0</v>
      </c>
      <c r="AN66" s="114">
        <v>0</v>
      </c>
      <c r="AO66" s="114">
        <v>0</v>
      </c>
      <c r="AP66" s="114">
        <v>0</v>
      </c>
      <c r="AQ66" s="114">
        <v>0</v>
      </c>
      <c r="AR66" s="114">
        <v>0</v>
      </c>
      <c r="AS66" s="114">
        <v>0</v>
      </c>
      <c r="AT66" s="114">
        <v>0</v>
      </c>
      <c r="AU66" s="114">
        <v>0</v>
      </c>
      <c r="AV66" s="116">
        <v>0</v>
      </c>
    </row>
    <row r="67" spans="1:48" s="65" customFormat="1" ht="95.25" customHeight="1">
      <c r="A67" s="80" t="s">
        <v>1931</v>
      </c>
      <c r="B67" s="79">
        <v>55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14">
        <v>0</v>
      </c>
      <c r="Y67" s="114">
        <v>0</v>
      </c>
      <c r="Z67" s="114">
        <v>0</v>
      </c>
      <c r="AA67" s="114">
        <v>0</v>
      </c>
      <c r="AB67" s="114">
        <v>0</v>
      </c>
      <c r="AC67" s="114"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v>0</v>
      </c>
      <c r="AI67" s="114">
        <v>0</v>
      </c>
      <c r="AJ67" s="114">
        <v>0</v>
      </c>
      <c r="AK67" s="114">
        <v>0</v>
      </c>
      <c r="AL67" s="114">
        <v>0</v>
      </c>
      <c r="AM67" s="114">
        <v>0</v>
      </c>
      <c r="AN67" s="114">
        <v>0</v>
      </c>
      <c r="AO67" s="114">
        <v>0</v>
      </c>
      <c r="AP67" s="114">
        <v>0</v>
      </c>
      <c r="AQ67" s="114">
        <v>0</v>
      </c>
      <c r="AR67" s="114">
        <v>0</v>
      </c>
      <c r="AS67" s="114">
        <v>0</v>
      </c>
      <c r="AT67" s="114">
        <v>0</v>
      </c>
      <c r="AU67" s="114">
        <v>0</v>
      </c>
      <c r="AV67" s="116">
        <v>0</v>
      </c>
    </row>
    <row r="68" spans="1:48" s="65" customFormat="1" ht="75" customHeight="1">
      <c r="A68" s="80" t="s">
        <v>1932</v>
      </c>
      <c r="B68" s="79">
        <v>56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v>0</v>
      </c>
      <c r="AU68" s="116">
        <v>0</v>
      </c>
      <c r="AV68" s="116">
        <v>0</v>
      </c>
    </row>
    <row r="69" spans="1:48" s="65" customFormat="1" ht="24.75" customHeight="1">
      <c r="A69" s="80" t="s">
        <v>1933</v>
      </c>
      <c r="B69" s="79">
        <v>57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16">
        <v>0</v>
      </c>
      <c r="Q69" s="116">
        <v>0</v>
      </c>
      <c r="R69" s="116">
        <v>0</v>
      </c>
      <c r="S69" s="116">
        <v>0</v>
      </c>
      <c r="T69" s="116">
        <v>0</v>
      </c>
      <c r="U69" s="116">
        <v>0</v>
      </c>
      <c r="V69" s="116">
        <v>0</v>
      </c>
      <c r="W69" s="116">
        <v>0</v>
      </c>
      <c r="X69" s="116">
        <v>0</v>
      </c>
      <c r="Y69" s="116">
        <v>0</v>
      </c>
      <c r="Z69" s="116">
        <v>0</v>
      </c>
      <c r="AA69" s="116">
        <v>0</v>
      </c>
      <c r="AB69" s="116">
        <v>0</v>
      </c>
      <c r="AC69" s="116">
        <v>0</v>
      </c>
      <c r="AD69" s="116">
        <v>0</v>
      </c>
      <c r="AE69" s="116">
        <v>0</v>
      </c>
      <c r="AF69" s="116">
        <v>0</v>
      </c>
      <c r="AG69" s="116"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>
        <v>0</v>
      </c>
      <c r="AN69" s="116">
        <v>0</v>
      </c>
      <c r="AO69" s="116">
        <v>0</v>
      </c>
      <c r="AP69" s="116">
        <v>0</v>
      </c>
      <c r="AQ69" s="116">
        <v>0</v>
      </c>
      <c r="AR69" s="116">
        <v>0</v>
      </c>
      <c r="AS69" s="116">
        <v>0</v>
      </c>
      <c r="AT69" s="116">
        <v>0</v>
      </c>
      <c r="AU69" s="116">
        <v>0</v>
      </c>
      <c r="AV69" s="116">
        <v>0</v>
      </c>
    </row>
    <row r="70" spans="1:48" s="65" customFormat="1" ht="102" customHeight="1">
      <c r="A70" s="80" t="s">
        <v>1934</v>
      </c>
      <c r="B70" s="79">
        <v>58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6">
        <v>0</v>
      </c>
      <c r="O70" s="116">
        <v>0</v>
      </c>
      <c r="P70" s="116">
        <v>0</v>
      </c>
      <c r="Q70" s="116">
        <v>0</v>
      </c>
      <c r="R70" s="116">
        <v>0</v>
      </c>
      <c r="S70" s="116">
        <v>0</v>
      </c>
      <c r="T70" s="116">
        <v>0</v>
      </c>
      <c r="U70" s="116">
        <v>0</v>
      </c>
      <c r="V70" s="116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116">
        <v>0</v>
      </c>
      <c r="AC70" s="116">
        <v>0</v>
      </c>
      <c r="AD70" s="116">
        <v>0</v>
      </c>
      <c r="AE70" s="116">
        <v>0</v>
      </c>
      <c r="AF70" s="116">
        <v>0</v>
      </c>
      <c r="AG70" s="116">
        <v>0</v>
      </c>
      <c r="AH70" s="116">
        <v>0</v>
      </c>
      <c r="AI70" s="116">
        <v>0</v>
      </c>
      <c r="AJ70" s="116">
        <v>0</v>
      </c>
      <c r="AK70" s="116">
        <v>0</v>
      </c>
      <c r="AL70" s="116">
        <v>0</v>
      </c>
      <c r="AM70" s="116">
        <v>0</v>
      </c>
      <c r="AN70" s="116">
        <v>0</v>
      </c>
      <c r="AO70" s="116">
        <v>0</v>
      </c>
      <c r="AP70" s="116">
        <v>0</v>
      </c>
      <c r="AQ70" s="116">
        <v>0</v>
      </c>
      <c r="AR70" s="116">
        <v>0</v>
      </c>
      <c r="AS70" s="116">
        <v>0</v>
      </c>
      <c r="AT70" s="116">
        <v>0</v>
      </c>
      <c r="AU70" s="116">
        <v>0</v>
      </c>
      <c r="AV70" s="116">
        <v>0</v>
      </c>
    </row>
    <row r="71" spans="1:48" s="65" customFormat="1" ht="24.75" customHeight="1">
      <c r="A71" s="80" t="s">
        <v>1935</v>
      </c>
      <c r="B71" s="79">
        <v>59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116">
        <v>0</v>
      </c>
      <c r="Q71" s="116">
        <v>0</v>
      </c>
      <c r="R71" s="116">
        <v>0</v>
      </c>
      <c r="S71" s="116">
        <v>0</v>
      </c>
      <c r="T71" s="116">
        <v>0</v>
      </c>
      <c r="U71" s="116">
        <v>0</v>
      </c>
      <c r="V71" s="116">
        <v>0</v>
      </c>
      <c r="W71" s="116">
        <v>0</v>
      </c>
      <c r="X71" s="116">
        <v>0</v>
      </c>
      <c r="Y71" s="116">
        <v>0</v>
      </c>
      <c r="Z71" s="116">
        <v>0</v>
      </c>
      <c r="AA71" s="116">
        <v>0</v>
      </c>
      <c r="AB71" s="116">
        <v>0</v>
      </c>
      <c r="AC71" s="116">
        <v>0</v>
      </c>
      <c r="AD71" s="116">
        <v>0</v>
      </c>
      <c r="AE71" s="116">
        <v>0</v>
      </c>
      <c r="AF71" s="116">
        <v>0</v>
      </c>
      <c r="AG71" s="116">
        <v>0</v>
      </c>
      <c r="AH71" s="116">
        <v>0</v>
      </c>
      <c r="AI71" s="116">
        <v>0</v>
      </c>
      <c r="AJ71" s="116">
        <v>0</v>
      </c>
      <c r="AK71" s="116">
        <v>0</v>
      </c>
      <c r="AL71" s="116">
        <v>0</v>
      </c>
      <c r="AM71" s="116">
        <v>0</v>
      </c>
      <c r="AN71" s="116">
        <v>0</v>
      </c>
      <c r="AO71" s="116">
        <v>0</v>
      </c>
      <c r="AP71" s="116">
        <v>0</v>
      </c>
      <c r="AQ71" s="116">
        <v>0</v>
      </c>
      <c r="AR71" s="116">
        <v>0</v>
      </c>
      <c r="AS71" s="116">
        <v>0</v>
      </c>
      <c r="AT71" s="116">
        <v>0</v>
      </c>
      <c r="AU71" s="116">
        <v>0</v>
      </c>
      <c r="AV71" s="116">
        <v>0</v>
      </c>
    </row>
    <row r="72" spans="1:48" s="65" customFormat="1" ht="24.75" customHeight="1">
      <c r="A72" s="80" t="s">
        <v>1936</v>
      </c>
      <c r="B72" s="79">
        <v>60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114">
        <v>0</v>
      </c>
      <c r="AJ72" s="114">
        <v>0</v>
      </c>
      <c r="AK72" s="114">
        <v>0</v>
      </c>
      <c r="AL72" s="114">
        <v>0</v>
      </c>
      <c r="AM72" s="114">
        <v>0</v>
      </c>
      <c r="AN72" s="114">
        <v>0</v>
      </c>
      <c r="AO72" s="114">
        <v>0</v>
      </c>
      <c r="AP72" s="114">
        <v>0</v>
      </c>
      <c r="AQ72" s="114">
        <v>0</v>
      </c>
      <c r="AR72" s="114">
        <v>0</v>
      </c>
      <c r="AS72" s="114">
        <v>0</v>
      </c>
      <c r="AT72" s="114">
        <v>0</v>
      </c>
      <c r="AU72" s="114">
        <v>0</v>
      </c>
      <c r="AV72" s="116">
        <v>0</v>
      </c>
    </row>
    <row r="73" spans="1:48" s="65" customFormat="1" ht="24.75" customHeight="1">
      <c r="A73" s="80" t="s">
        <v>1937</v>
      </c>
      <c r="B73" s="79">
        <v>61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4">
        <v>0</v>
      </c>
      <c r="N73" s="114">
        <v>0</v>
      </c>
      <c r="O73" s="114">
        <v>0</v>
      </c>
      <c r="P73" s="114">
        <v>0</v>
      </c>
      <c r="Q73" s="114">
        <v>0</v>
      </c>
      <c r="R73" s="114">
        <v>0</v>
      </c>
      <c r="S73" s="114">
        <v>0</v>
      </c>
      <c r="T73" s="114">
        <v>0</v>
      </c>
      <c r="U73" s="114">
        <v>0</v>
      </c>
      <c r="V73" s="114">
        <v>0</v>
      </c>
      <c r="W73" s="114">
        <v>0</v>
      </c>
      <c r="X73" s="114">
        <v>0</v>
      </c>
      <c r="Y73" s="114">
        <v>0</v>
      </c>
      <c r="Z73" s="114">
        <v>0</v>
      </c>
      <c r="AA73" s="114">
        <v>0</v>
      </c>
      <c r="AB73" s="114">
        <v>0</v>
      </c>
      <c r="AC73" s="114">
        <v>0</v>
      </c>
      <c r="AD73" s="114">
        <v>0</v>
      </c>
      <c r="AE73" s="114">
        <v>0</v>
      </c>
      <c r="AF73" s="114">
        <v>0</v>
      </c>
      <c r="AG73" s="114">
        <v>0</v>
      </c>
      <c r="AH73" s="114">
        <v>0</v>
      </c>
      <c r="AI73" s="114">
        <v>0</v>
      </c>
      <c r="AJ73" s="114">
        <v>0</v>
      </c>
      <c r="AK73" s="114">
        <v>0</v>
      </c>
      <c r="AL73" s="114">
        <v>0</v>
      </c>
      <c r="AM73" s="114">
        <v>0</v>
      </c>
      <c r="AN73" s="114">
        <v>0</v>
      </c>
      <c r="AO73" s="114">
        <v>0</v>
      </c>
      <c r="AP73" s="114">
        <v>0</v>
      </c>
      <c r="AQ73" s="114">
        <v>0</v>
      </c>
      <c r="AR73" s="114">
        <v>0</v>
      </c>
      <c r="AS73" s="114">
        <v>0</v>
      </c>
      <c r="AT73" s="114">
        <v>0</v>
      </c>
      <c r="AU73" s="114">
        <v>0</v>
      </c>
      <c r="AV73" s="116">
        <v>0</v>
      </c>
    </row>
    <row r="74" spans="1:48" s="65" customFormat="1" ht="24.75" customHeight="1">
      <c r="A74" s="80" t="s">
        <v>1938</v>
      </c>
      <c r="B74" s="79">
        <v>62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  <c r="J74" s="114">
        <v>0</v>
      </c>
      <c r="K74" s="114">
        <v>0</v>
      </c>
      <c r="L74" s="114">
        <v>0</v>
      </c>
      <c r="M74" s="114">
        <v>0</v>
      </c>
      <c r="N74" s="114">
        <v>0</v>
      </c>
      <c r="O74" s="114">
        <v>0</v>
      </c>
      <c r="P74" s="114">
        <v>0</v>
      </c>
      <c r="Q74" s="114">
        <v>0</v>
      </c>
      <c r="R74" s="114">
        <v>0</v>
      </c>
      <c r="S74" s="114">
        <v>0</v>
      </c>
      <c r="T74" s="114">
        <v>0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114">
        <v>0</v>
      </c>
      <c r="AD74" s="114">
        <v>0</v>
      </c>
      <c r="AE74" s="114">
        <v>0</v>
      </c>
      <c r="AF74" s="114">
        <v>0</v>
      </c>
      <c r="AG74" s="114">
        <v>0</v>
      </c>
      <c r="AH74" s="114">
        <v>0</v>
      </c>
      <c r="AI74" s="114">
        <v>0</v>
      </c>
      <c r="AJ74" s="114">
        <v>0</v>
      </c>
      <c r="AK74" s="114">
        <v>0</v>
      </c>
      <c r="AL74" s="114">
        <v>0</v>
      </c>
      <c r="AM74" s="114">
        <v>0</v>
      </c>
      <c r="AN74" s="114">
        <v>0</v>
      </c>
      <c r="AO74" s="114">
        <v>0</v>
      </c>
      <c r="AP74" s="114">
        <v>0</v>
      </c>
      <c r="AQ74" s="114">
        <v>0</v>
      </c>
      <c r="AR74" s="114">
        <v>0</v>
      </c>
      <c r="AS74" s="114">
        <v>0</v>
      </c>
      <c r="AT74" s="114">
        <v>0</v>
      </c>
      <c r="AU74" s="114">
        <v>0</v>
      </c>
      <c r="AV74" s="116">
        <v>0</v>
      </c>
    </row>
    <row r="75" spans="1:48" s="65" customFormat="1" ht="24.75" customHeight="1">
      <c r="A75" s="80" t="s">
        <v>1939</v>
      </c>
      <c r="B75" s="79">
        <v>63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115">
        <v>0</v>
      </c>
      <c r="O75" s="115">
        <v>0</v>
      </c>
      <c r="P75" s="115">
        <v>0</v>
      </c>
      <c r="Q75" s="115">
        <v>0</v>
      </c>
      <c r="R75" s="115">
        <v>0</v>
      </c>
      <c r="S75" s="115">
        <v>0</v>
      </c>
      <c r="T75" s="115">
        <v>0</v>
      </c>
      <c r="U75" s="115">
        <v>0</v>
      </c>
      <c r="V75" s="115">
        <v>0</v>
      </c>
      <c r="W75" s="115">
        <v>0</v>
      </c>
      <c r="X75" s="115">
        <v>0</v>
      </c>
      <c r="Y75" s="115">
        <v>0</v>
      </c>
      <c r="Z75" s="115">
        <v>0</v>
      </c>
      <c r="AA75" s="115">
        <v>0</v>
      </c>
      <c r="AB75" s="115">
        <v>0</v>
      </c>
      <c r="AC75" s="115">
        <v>0</v>
      </c>
      <c r="AD75" s="115">
        <v>0</v>
      </c>
      <c r="AE75" s="115">
        <v>0</v>
      </c>
      <c r="AF75" s="115">
        <v>0</v>
      </c>
      <c r="AG75" s="115">
        <v>0</v>
      </c>
      <c r="AH75" s="115">
        <v>0</v>
      </c>
      <c r="AI75" s="115">
        <v>0</v>
      </c>
      <c r="AJ75" s="115">
        <v>0</v>
      </c>
      <c r="AK75" s="115">
        <v>0</v>
      </c>
      <c r="AL75" s="114">
        <v>0</v>
      </c>
      <c r="AM75" s="114">
        <v>0</v>
      </c>
      <c r="AN75" s="114">
        <v>0</v>
      </c>
      <c r="AO75" s="114">
        <v>0</v>
      </c>
      <c r="AP75" s="114">
        <v>0</v>
      </c>
      <c r="AQ75" s="114">
        <v>0</v>
      </c>
      <c r="AR75" s="114">
        <v>0</v>
      </c>
      <c r="AS75" s="114">
        <v>0</v>
      </c>
      <c r="AT75" s="114">
        <v>0</v>
      </c>
      <c r="AU75" s="114">
        <v>0</v>
      </c>
      <c r="AV75" s="116">
        <v>0</v>
      </c>
    </row>
    <row r="76" spans="1:48" s="65" customFormat="1" ht="93" customHeight="1">
      <c r="A76" s="80" t="s">
        <v>1940</v>
      </c>
      <c r="B76" s="79">
        <v>64</v>
      </c>
      <c r="C76" s="114">
        <v>0</v>
      </c>
      <c r="D76" s="114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  <c r="J76" s="114">
        <v>0</v>
      </c>
      <c r="K76" s="114">
        <v>0</v>
      </c>
      <c r="L76" s="114">
        <v>0</v>
      </c>
      <c r="M76" s="114">
        <v>0</v>
      </c>
      <c r="N76" s="114">
        <v>0</v>
      </c>
      <c r="O76" s="114">
        <v>0</v>
      </c>
      <c r="P76" s="114">
        <v>0</v>
      </c>
      <c r="Q76" s="114">
        <v>0</v>
      </c>
      <c r="R76" s="114">
        <v>0</v>
      </c>
      <c r="S76" s="114">
        <v>0</v>
      </c>
      <c r="T76" s="114">
        <v>0</v>
      </c>
      <c r="U76" s="114">
        <v>0</v>
      </c>
      <c r="V76" s="114">
        <v>0</v>
      </c>
      <c r="W76" s="114">
        <v>0</v>
      </c>
      <c r="X76" s="114">
        <v>0</v>
      </c>
      <c r="Y76" s="114">
        <v>0</v>
      </c>
      <c r="Z76" s="114">
        <v>0</v>
      </c>
      <c r="AA76" s="114">
        <v>0</v>
      </c>
      <c r="AB76" s="114">
        <v>0</v>
      </c>
      <c r="AC76" s="114">
        <v>0</v>
      </c>
      <c r="AD76" s="114">
        <v>0</v>
      </c>
      <c r="AE76" s="114">
        <v>0</v>
      </c>
      <c r="AF76" s="114">
        <v>0</v>
      </c>
      <c r="AG76" s="114">
        <v>0</v>
      </c>
      <c r="AH76" s="114">
        <v>0</v>
      </c>
      <c r="AI76" s="114">
        <v>0</v>
      </c>
      <c r="AJ76" s="114">
        <v>0</v>
      </c>
      <c r="AK76" s="114">
        <v>0</v>
      </c>
      <c r="AL76" s="114">
        <v>0</v>
      </c>
      <c r="AM76" s="114">
        <v>0</v>
      </c>
      <c r="AN76" s="114">
        <v>0</v>
      </c>
      <c r="AO76" s="114">
        <v>0</v>
      </c>
      <c r="AP76" s="114">
        <v>0</v>
      </c>
      <c r="AQ76" s="114">
        <v>0</v>
      </c>
      <c r="AR76" s="114">
        <v>0</v>
      </c>
      <c r="AS76" s="114">
        <v>0</v>
      </c>
      <c r="AT76" s="114">
        <v>0</v>
      </c>
      <c r="AU76" s="114">
        <v>0</v>
      </c>
      <c r="AV76" s="116">
        <v>0</v>
      </c>
    </row>
    <row r="77" spans="1:48" s="65" customFormat="1" ht="90.75" customHeight="1">
      <c r="A77" s="80" t="s">
        <v>1941</v>
      </c>
      <c r="B77" s="79">
        <v>65</v>
      </c>
      <c r="C77" s="114">
        <v>0</v>
      </c>
      <c r="D77" s="114">
        <v>0</v>
      </c>
      <c r="E77" s="114">
        <v>0</v>
      </c>
      <c r="F77" s="114">
        <v>0</v>
      </c>
      <c r="G77" s="114">
        <v>0</v>
      </c>
      <c r="H77" s="114">
        <v>0</v>
      </c>
      <c r="I77" s="114">
        <v>0</v>
      </c>
      <c r="J77" s="114">
        <v>0</v>
      </c>
      <c r="K77" s="114">
        <v>0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4">
        <v>0</v>
      </c>
      <c r="R77" s="114">
        <v>0</v>
      </c>
      <c r="S77" s="114">
        <v>0</v>
      </c>
      <c r="T77" s="114">
        <v>0</v>
      </c>
      <c r="U77" s="114">
        <v>0</v>
      </c>
      <c r="V77" s="114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0</v>
      </c>
      <c r="AG77" s="114">
        <v>0</v>
      </c>
      <c r="AH77" s="114">
        <v>0</v>
      </c>
      <c r="AI77" s="114">
        <v>0</v>
      </c>
      <c r="AJ77" s="114">
        <v>0</v>
      </c>
      <c r="AK77" s="114">
        <v>0</v>
      </c>
      <c r="AL77" s="114">
        <v>0</v>
      </c>
      <c r="AM77" s="114">
        <v>0</v>
      </c>
      <c r="AN77" s="114">
        <v>0</v>
      </c>
      <c r="AO77" s="114">
        <v>0</v>
      </c>
      <c r="AP77" s="114">
        <v>0</v>
      </c>
      <c r="AQ77" s="114">
        <v>0</v>
      </c>
      <c r="AR77" s="114">
        <v>0</v>
      </c>
      <c r="AS77" s="114">
        <v>0</v>
      </c>
      <c r="AT77" s="114">
        <v>0</v>
      </c>
      <c r="AU77" s="114">
        <v>0</v>
      </c>
      <c r="AV77" s="116">
        <v>0</v>
      </c>
    </row>
    <row r="78" spans="1:48" s="65" customFormat="1" ht="24.75" customHeight="1">
      <c r="A78" s="80" t="s">
        <v>1942</v>
      </c>
      <c r="B78" s="79">
        <v>66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4">
        <v>0</v>
      </c>
      <c r="S78" s="114">
        <v>0</v>
      </c>
      <c r="T78" s="114">
        <v>0</v>
      </c>
      <c r="U78" s="114">
        <v>0</v>
      </c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0</v>
      </c>
      <c r="AB78" s="114">
        <v>0</v>
      </c>
      <c r="AC78" s="114">
        <v>0</v>
      </c>
      <c r="AD78" s="114">
        <v>0</v>
      </c>
      <c r="AE78" s="114">
        <v>0</v>
      </c>
      <c r="AF78" s="114">
        <v>0</v>
      </c>
      <c r="AG78" s="114">
        <v>0</v>
      </c>
      <c r="AH78" s="114">
        <v>0</v>
      </c>
      <c r="AI78" s="114">
        <v>0</v>
      </c>
      <c r="AJ78" s="114">
        <v>0</v>
      </c>
      <c r="AK78" s="114">
        <v>0</v>
      </c>
      <c r="AL78" s="114">
        <v>0</v>
      </c>
      <c r="AM78" s="114">
        <v>0</v>
      </c>
      <c r="AN78" s="114">
        <v>0</v>
      </c>
      <c r="AO78" s="114">
        <v>0</v>
      </c>
      <c r="AP78" s="114">
        <v>0</v>
      </c>
      <c r="AQ78" s="114">
        <v>0</v>
      </c>
      <c r="AR78" s="114">
        <v>0</v>
      </c>
      <c r="AS78" s="114">
        <v>0</v>
      </c>
      <c r="AT78" s="114">
        <v>0</v>
      </c>
      <c r="AU78" s="114">
        <v>0</v>
      </c>
      <c r="AV78" s="116">
        <v>0</v>
      </c>
    </row>
    <row r="79" spans="1:48" s="65" customFormat="1" ht="91.5" customHeight="1">
      <c r="A79" s="80" t="s">
        <v>1943</v>
      </c>
      <c r="B79" s="79">
        <v>67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  <c r="N79" s="115">
        <v>0</v>
      </c>
      <c r="O79" s="115">
        <v>0</v>
      </c>
      <c r="P79" s="115">
        <v>0</v>
      </c>
      <c r="Q79" s="115">
        <v>0</v>
      </c>
      <c r="R79" s="115">
        <v>0</v>
      </c>
      <c r="S79" s="115">
        <v>0</v>
      </c>
      <c r="T79" s="115">
        <v>0</v>
      </c>
      <c r="U79" s="115">
        <v>0</v>
      </c>
      <c r="V79" s="115">
        <v>0</v>
      </c>
      <c r="W79" s="115">
        <v>0</v>
      </c>
      <c r="X79" s="115">
        <v>0</v>
      </c>
      <c r="Y79" s="115">
        <v>0</v>
      </c>
      <c r="Z79" s="115">
        <v>0</v>
      </c>
      <c r="AA79" s="115">
        <v>0</v>
      </c>
      <c r="AB79" s="115">
        <v>0</v>
      </c>
      <c r="AC79" s="115">
        <v>0</v>
      </c>
      <c r="AD79" s="115">
        <v>0</v>
      </c>
      <c r="AE79" s="115">
        <v>0</v>
      </c>
      <c r="AF79" s="115">
        <v>0</v>
      </c>
      <c r="AG79" s="115">
        <v>0</v>
      </c>
      <c r="AH79" s="115">
        <v>0</v>
      </c>
      <c r="AI79" s="115">
        <v>0</v>
      </c>
      <c r="AJ79" s="115">
        <v>0</v>
      </c>
      <c r="AK79" s="115">
        <v>0</v>
      </c>
      <c r="AL79" s="115">
        <v>0</v>
      </c>
      <c r="AM79" s="115">
        <v>0</v>
      </c>
      <c r="AN79" s="115">
        <v>0</v>
      </c>
      <c r="AO79" s="114">
        <v>0</v>
      </c>
      <c r="AP79" s="114">
        <v>0</v>
      </c>
      <c r="AQ79" s="114">
        <v>0</v>
      </c>
      <c r="AR79" s="114">
        <v>0</v>
      </c>
      <c r="AS79" s="114">
        <v>0</v>
      </c>
      <c r="AT79" s="114">
        <v>0</v>
      </c>
      <c r="AU79" s="114">
        <v>0</v>
      </c>
      <c r="AV79" s="116">
        <v>0</v>
      </c>
    </row>
    <row r="80" spans="1:48" s="65" customFormat="1" ht="24.75" customHeight="1">
      <c r="A80" s="80" t="s">
        <v>36</v>
      </c>
      <c r="B80" s="79">
        <v>68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15">
        <v>0</v>
      </c>
      <c r="R80" s="115">
        <v>0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115">
        <v>0</v>
      </c>
      <c r="Y80" s="115">
        <v>0</v>
      </c>
      <c r="Z80" s="115">
        <v>0</v>
      </c>
      <c r="AA80" s="115">
        <v>0</v>
      </c>
      <c r="AB80" s="115">
        <v>0</v>
      </c>
      <c r="AC80" s="115">
        <v>0</v>
      </c>
      <c r="AD80" s="115">
        <v>0</v>
      </c>
      <c r="AE80" s="115">
        <v>0</v>
      </c>
      <c r="AF80" s="115">
        <v>0</v>
      </c>
      <c r="AG80" s="115">
        <v>0</v>
      </c>
      <c r="AH80" s="115">
        <v>0</v>
      </c>
      <c r="AI80" s="115">
        <v>0</v>
      </c>
      <c r="AJ80" s="115">
        <v>0</v>
      </c>
      <c r="AK80" s="115">
        <v>0</v>
      </c>
      <c r="AL80" s="115">
        <v>0</v>
      </c>
      <c r="AM80" s="115">
        <v>0</v>
      </c>
      <c r="AN80" s="115">
        <v>0</v>
      </c>
      <c r="AO80" s="114">
        <v>0</v>
      </c>
      <c r="AP80" s="114">
        <v>0</v>
      </c>
      <c r="AQ80" s="114">
        <v>0</v>
      </c>
      <c r="AR80" s="114">
        <v>0</v>
      </c>
      <c r="AS80" s="114">
        <v>0</v>
      </c>
      <c r="AT80" s="114">
        <v>0</v>
      </c>
      <c r="AU80" s="114">
        <v>0</v>
      </c>
      <c r="AV80" s="116">
        <v>0</v>
      </c>
    </row>
    <row r="81" spans="1:48" s="65" customFormat="1" ht="24.75" customHeight="1">
      <c r="A81" s="80" t="s">
        <v>37</v>
      </c>
      <c r="B81" s="79">
        <v>69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0</v>
      </c>
      <c r="R81" s="115">
        <v>0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115">
        <v>0</v>
      </c>
      <c r="Z81" s="115">
        <v>0</v>
      </c>
      <c r="AA81" s="115">
        <v>0</v>
      </c>
      <c r="AB81" s="115">
        <v>0</v>
      </c>
      <c r="AC81" s="115">
        <v>0</v>
      </c>
      <c r="AD81" s="115">
        <v>0</v>
      </c>
      <c r="AE81" s="115">
        <v>0</v>
      </c>
      <c r="AF81" s="115">
        <v>0</v>
      </c>
      <c r="AG81" s="115">
        <v>0</v>
      </c>
      <c r="AH81" s="115">
        <v>0</v>
      </c>
      <c r="AI81" s="115">
        <v>0</v>
      </c>
      <c r="AJ81" s="115">
        <v>0</v>
      </c>
      <c r="AK81" s="115">
        <v>0</v>
      </c>
      <c r="AL81" s="115">
        <v>0</v>
      </c>
      <c r="AM81" s="115">
        <v>0</v>
      </c>
      <c r="AN81" s="115">
        <v>0</v>
      </c>
      <c r="AO81" s="114">
        <v>0</v>
      </c>
      <c r="AP81" s="114">
        <v>0</v>
      </c>
      <c r="AQ81" s="114">
        <v>0</v>
      </c>
      <c r="AR81" s="114">
        <v>0</v>
      </c>
      <c r="AS81" s="114">
        <v>0</v>
      </c>
      <c r="AT81" s="114">
        <v>0</v>
      </c>
      <c r="AU81" s="114">
        <v>0</v>
      </c>
      <c r="AV81" s="116">
        <v>0</v>
      </c>
    </row>
    <row r="82" spans="1:48" s="65" customFormat="1" ht="94.5" customHeight="1">
      <c r="A82" s="80" t="s">
        <v>38</v>
      </c>
      <c r="B82" s="79">
        <v>70</v>
      </c>
      <c r="C82" s="115">
        <v>0</v>
      </c>
      <c r="D82" s="115">
        <v>0</v>
      </c>
      <c r="E82" s="115">
        <v>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115">
        <v>0</v>
      </c>
      <c r="T82" s="115">
        <v>0</v>
      </c>
      <c r="U82" s="115">
        <v>0</v>
      </c>
      <c r="V82" s="115">
        <v>0</v>
      </c>
      <c r="W82" s="115">
        <v>0</v>
      </c>
      <c r="X82" s="115">
        <v>0</v>
      </c>
      <c r="Y82" s="115">
        <v>0</v>
      </c>
      <c r="Z82" s="115">
        <v>0</v>
      </c>
      <c r="AA82" s="115">
        <v>0</v>
      </c>
      <c r="AB82" s="115">
        <v>0</v>
      </c>
      <c r="AC82" s="115">
        <v>0</v>
      </c>
      <c r="AD82" s="115">
        <v>0</v>
      </c>
      <c r="AE82" s="115">
        <v>0</v>
      </c>
      <c r="AF82" s="115">
        <v>0</v>
      </c>
      <c r="AG82" s="115">
        <v>0</v>
      </c>
      <c r="AH82" s="115">
        <v>0</v>
      </c>
      <c r="AI82" s="115">
        <v>0</v>
      </c>
      <c r="AJ82" s="115">
        <v>0</v>
      </c>
      <c r="AK82" s="115">
        <v>0</v>
      </c>
      <c r="AL82" s="115">
        <v>0</v>
      </c>
      <c r="AM82" s="115">
        <v>0</v>
      </c>
      <c r="AN82" s="115">
        <v>0</v>
      </c>
      <c r="AO82" s="114">
        <v>0</v>
      </c>
      <c r="AP82" s="114">
        <v>0</v>
      </c>
      <c r="AQ82" s="114">
        <v>0</v>
      </c>
      <c r="AR82" s="114">
        <v>0</v>
      </c>
      <c r="AS82" s="114">
        <v>0</v>
      </c>
      <c r="AT82" s="114">
        <v>0</v>
      </c>
      <c r="AU82" s="114">
        <v>0</v>
      </c>
      <c r="AV82" s="116">
        <v>0</v>
      </c>
    </row>
    <row r="83" spans="1:48" s="65" customFormat="1" ht="24.75" customHeight="1">
      <c r="A83" s="80" t="s">
        <v>1944</v>
      </c>
      <c r="B83" s="79">
        <v>71</v>
      </c>
      <c r="C83" s="114">
        <v>0</v>
      </c>
      <c r="D83" s="114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4">
        <v>0</v>
      </c>
      <c r="R83" s="114">
        <v>0</v>
      </c>
      <c r="S83" s="114">
        <v>0</v>
      </c>
      <c r="T83" s="114">
        <v>0</v>
      </c>
      <c r="U83" s="114">
        <v>0</v>
      </c>
      <c r="V83" s="114">
        <v>0</v>
      </c>
      <c r="W83" s="114">
        <v>0</v>
      </c>
      <c r="X83" s="114">
        <v>0</v>
      </c>
      <c r="Y83" s="114">
        <v>0</v>
      </c>
      <c r="Z83" s="114">
        <v>0</v>
      </c>
      <c r="AA83" s="114">
        <v>0</v>
      </c>
      <c r="AB83" s="114">
        <v>0</v>
      </c>
      <c r="AC83" s="114">
        <v>0</v>
      </c>
      <c r="AD83" s="114">
        <v>0</v>
      </c>
      <c r="AE83" s="114">
        <v>0</v>
      </c>
      <c r="AF83" s="114">
        <v>0</v>
      </c>
      <c r="AG83" s="114">
        <v>0</v>
      </c>
      <c r="AH83" s="114">
        <v>0</v>
      </c>
      <c r="AI83" s="114">
        <v>0</v>
      </c>
      <c r="AJ83" s="114">
        <v>0</v>
      </c>
      <c r="AK83" s="114">
        <v>0</v>
      </c>
      <c r="AL83" s="114">
        <v>0</v>
      </c>
      <c r="AM83" s="114">
        <v>0</v>
      </c>
      <c r="AN83" s="114">
        <v>0</v>
      </c>
      <c r="AO83" s="114">
        <v>0</v>
      </c>
      <c r="AP83" s="114">
        <v>0</v>
      </c>
      <c r="AQ83" s="114">
        <v>0</v>
      </c>
      <c r="AR83" s="114">
        <v>0</v>
      </c>
      <c r="AS83" s="114">
        <v>0</v>
      </c>
      <c r="AT83" s="114">
        <v>0</v>
      </c>
      <c r="AU83" s="114">
        <v>0</v>
      </c>
      <c r="AV83" s="116">
        <v>0</v>
      </c>
    </row>
    <row r="84" spans="1:48" s="65" customFormat="1" ht="24.75" customHeight="1">
      <c r="A84" s="80" t="s">
        <v>1945</v>
      </c>
      <c r="B84" s="79">
        <v>72</v>
      </c>
      <c r="C84" s="114">
        <v>0</v>
      </c>
      <c r="D84" s="114">
        <v>0</v>
      </c>
      <c r="E84" s="114"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4">
        <v>0</v>
      </c>
      <c r="R84" s="114">
        <v>0</v>
      </c>
      <c r="S84" s="114">
        <v>0</v>
      </c>
      <c r="T84" s="114">
        <v>0</v>
      </c>
      <c r="U84" s="114">
        <v>0</v>
      </c>
      <c r="V84" s="114">
        <v>0</v>
      </c>
      <c r="W84" s="114">
        <v>0</v>
      </c>
      <c r="X84" s="114">
        <v>0</v>
      </c>
      <c r="Y84" s="114">
        <v>0</v>
      </c>
      <c r="Z84" s="114">
        <v>0</v>
      </c>
      <c r="AA84" s="114">
        <v>0</v>
      </c>
      <c r="AB84" s="114">
        <v>0</v>
      </c>
      <c r="AC84" s="114">
        <v>0</v>
      </c>
      <c r="AD84" s="114">
        <v>0</v>
      </c>
      <c r="AE84" s="114">
        <v>0</v>
      </c>
      <c r="AF84" s="114">
        <v>0</v>
      </c>
      <c r="AG84" s="114">
        <v>0</v>
      </c>
      <c r="AH84" s="114">
        <v>0</v>
      </c>
      <c r="AI84" s="114">
        <v>0</v>
      </c>
      <c r="AJ84" s="114">
        <v>0</v>
      </c>
      <c r="AK84" s="114">
        <v>0</v>
      </c>
      <c r="AL84" s="114">
        <v>0</v>
      </c>
      <c r="AM84" s="114">
        <v>0</v>
      </c>
      <c r="AN84" s="114">
        <v>0</v>
      </c>
      <c r="AO84" s="114">
        <v>0</v>
      </c>
      <c r="AP84" s="114">
        <v>0</v>
      </c>
      <c r="AQ84" s="114">
        <v>0</v>
      </c>
      <c r="AR84" s="114">
        <v>0</v>
      </c>
      <c r="AS84" s="114">
        <v>0</v>
      </c>
      <c r="AT84" s="114">
        <v>0</v>
      </c>
      <c r="AU84" s="114">
        <v>0</v>
      </c>
      <c r="AV84" s="116">
        <v>0</v>
      </c>
    </row>
    <row r="85" spans="1:48" s="65" customFormat="1" ht="24.75" customHeight="1">
      <c r="A85" s="80">
        <v>177</v>
      </c>
      <c r="B85" s="79">
        <v>73</v>
      </c>
      <c r="C85" s="114">
        <v>0</v>
      </c>
      <c r="D85" s="114">
        <v>0</v>
      </c>
      <c r="E85" s="114"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>
        <v>0</v>
      </c>
      <c r="Q85" s="114">
        <v>0</v>
      </c>
      <c r="R85" s="114">
        <v>0</v>
      </c>
      <c r="S85" s="114">
        <v>0</v>
      </c>
      <c r="T85" s="114">
        <v>0</v>
      </c>
      <c r="U85" s="114">
        <v>0</v>
      </c>
      <c r="V85" s="114">
        <v>0</v>
      </c>
      <c r="W85" s="114">
        <v>0</v>
      </c>
      <c r="X85" s="114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0</v>
      </c>
      <c r="AD85" s="114">
        <v>0</v>
      </c>
      <c r="AE85" s="114">
        <v>0</v>
      </c>
      <c r="AF85" s="114">
        <v>0</v>
      </c>
      <c r="AG85" s="114">
        <v>0</v>
      </c>
      <c r="AH85" s="114">
        <v>0</v>
      </c>
      <c r="AI85" s="114">
        <v>0</v>
      </c>
      <c r="AJ85" s="114">
        <v>0</v>
      </c>
      <c r="AK85" s="114">
        <v>0</v>
      </c>
      <c r="AL85" s="114">
        <v>0</v>
      </c>
      <c r="AM85" s="114">
        <v>0</v>
      </c>
      <c r="AN85" s="114">
        <v>0</v>
      </c>
      <c r="AO85" s="114">
        <v>0</v>
      </c>
      <c r="AP85" s="114">
        <v>0</v>
      </c>
      <c r="AQ85" s="114">
        <v>0</v>
      </c>
      <c r="AR85" s="114">
        <v>0</v>
      </c>
      <c r="AS85" s="114">
        <v>0</v>
      </c>
      <c r="AT85" s="114">
        <v>0</v>
      </c>
      <c r="AU85" s="114">
        <v>0</v>
      </c>
      <c r="AV85" s="116">
        <v>0</v>
      </c>
    </row>
    <row r="86" spans="1:48" s="65" customFormat="1" ht="24.75" customHeight="1">
      <c r="A86" s="80" t="s">
        <v>1946</v>
      </c>
      <c r="B86" s="79">
        <v>74</v>
      </c>
      <c r="C86" s="114">
        <v>0</v>
      </c>
      <c r="D86" s="114">
        <v>0</v>
      </c>
      <c r="E86" s="114">
        <v>0</v>
      </c>
      <c r="F86" s="114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4">
        <v>0</v>
      </c>
      <c r="R86" s="114">
        <v>0</v>
      </c>
      <c r="S86" s="114">
        <v>0</v>
      </c>
      <c r="T86" s="114">
        <v>0</v>
      </c>
      <c r="U86" s="114">
        <v>0</v>
      </c>
      <c r="V86" s="114">
        <v>0</v>
      </c>
      <c r="W86" s="114">
        <v>0</v>
      </c>
      <c r="X86" s="114">
        <v>0</v>
      </c>
      <c r="Y86" s="114">
        <v>0</v>
      </c>
      <c r="Z86" s="114">
        <v>0</v>
      </c>
      <c r="AA86" s="114">
        <v>0</v>
      </c>
      <c r="AB86" s="114">
        <v>0</v>
      </c>
      <c r="AC86" s="114">
        <v>0</v>
      </c>
      <c r="AD86" s="114">
        <v>0</v>
      </c>
      <c r="AE86" s="114">
        <v>0</v>
      </c>
      <c r="AF86" s="114">
        <v>0</v>
      </c>
      <c r="AG86" s="114">
        <v>0</v>
      </c>
      <c r="AH86" s="114">
        <v>0</v>
      </c>
      <c r="AI86" s="114">
        <v>0</v>
      </c>
      <c r="AJ86" s="114">
        <v>0</v>
      </c>
      <c r="AK86" s="114">
        <v>0</v>
      </c>
      <c r="AL86" s="114">
        <v>0</v>
      </c>
      <c r="AM86" s="114">
        <v>0</v>
      </c>
      <c r="AN86" s="114">
        <v>0</v>
      </c>
      <c r="AO86" s="114">
        <v>0</v>
      </c>
      <c r="AP86" s="114">
        <v>0</v>
      </c>
      <c r="AQ86" s="114">
        <v>0</v>
      </c>
      <c r="AR86" s="114">
        <v>0</v>
      </c>
      <c r="AS86" s="114">
        <v>0</v>
      </c>
      <c r="AT86" s="114">
        <v>0</v>
      </c>
      <c r="AU86" s="114">
        <v>0</v>
      </c>
      <c r="AV86" s="116">
        <v>0</v>
      </c>
    </row>
    <row r="87" spans="1:48" s="65" customFormat="1" ht="24.75" customHeight="1">
      <c r="A87" s="80" t="s">
        <v>1947</v>
      </c>
      <c r="B87" s="79">
        <v>75</v>
      </c>
      <c r="C87" s="114">
        <v>0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114">
        <v>0</v>
      </c>
      <c r="P87" s="114">
        <v>0</v>
      </c>
      <c r="Q87" s="114">
        <v>0</v>
      </c>
      <c r="R87" s="114">
        <v>0</v>
      </c>
      <c r="S87" s="114">
        <v>0</v>
      </c>
      <c r="T87" s="114">
        <v>0</v>
      </c>
      <c r="U87" s="114">
        <v>0</v>
      </c>
      <c r="V87" s="114">
        <v>0</v>
      </c>
      <c r="W87" s="114">
        <v>0</v>
      </c>
      <c r="X87" s="114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0</v>
      </c>
      <c r="AD87" s="114">
        <v>0</v>
      </c>
      <c r="AE87" s="114">
        <v>0</v>
      </c>
      <c r="AF87" s="114">
        <v>0</v>
      </c>
      <c r="AG87" s="114">
        <v>0</v>
      </c>
      <c r="AH87" s="114">
        <v>0</v>
      </c>
      <c r="AI87" s="114">
        <v>0</v>
      </c>
      <c r="AJ87" s="114">
        <v>0</v>
      </c>
      <c r="AK87" s="114">
        <v>0</v>
      </c>
      <c r="AL87" s="114">
        <v>0</v>
      </c>
      <c r="AM87" s="114">
        <v>0</v>
      </c>
      <c r="AN87" s="114">
        <v>0</v>
      </c>
      <c r="AO87" s="114">
        <v>0</v>
      </c>
      <c r="AP87" s="114">
        <v>0</v>
      </c>
      <c r="AQ87" s="114">
        <v>0</v>
      </c>
      <c r="AR87" s="114">
        <v>0</v>
      </c>
      <c r="AS87" s="114">
        <v>0</v>
      </c>
      <c r="AT87" s="114">
        <v>0</v>
      </c>
      <c r="AU87" s="114">
        <v>0</v>
      </c>
      <c r="AV87" s="116">
        <v>0</v>
      </c>
    </row>
    <row r="88" spans="1:48" s="65" customFormat="1" ht="24.75" customHeight="1">
      <c r="A88" s="80" t="s">
        <v>1948</v>
      </c>
      <c r="B88" s="79">
        <v>76</v>
      </c>
      <c r="C88" s="114">
        <v>0</v>
      </c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  <c r="P88" s="114">
        <v>0</v>
      </c>
      <c r="Q88" s="114">
        <v>0</v>
      </c>
      <c r="R88" s="114">
        <v>0</v>
      </c>
      <c r="S88" s="114">
        <v>0</v>
      </c>
      <c r="T88" s="114">
        <v>0</v>
      </c>
      <c r="U88" s="114">
        <v>0</v>
      </c>
      <c r="V88" s="114">
        <v>0</v>
      </c>
      <c r="W88" s="114">
        <v>0</v>
      </c>
      <c r="X88" s="114">
        <v>0</v>
      </c>
      <c r="Y88" s="114">
        <v>0</v>
      </c>
      <c r="Z88" s="114">
        <v>0</v>
      </c>
      <c r="AA88" s="114">
        <v>0</v>
      </c>
      <c r="AB88" s="114">
        <v>0</v>
      </c>
      <c r="AC88" s="114">
        <v>0</v>
      </c>
      <c r="AD88" s="114">
        <v>0</v>
      </c>
      <c r="AE88" s="114">
        <v>0</v>
      </c>
      <c r="AF88" s="114">
        <v>0</v>
      </c>
      <c r="AG88" s="114">
        <v>0</v>
      </c>
      <c r="AH88" s="114">
        <v>0</v>
      </c>
      <c r="AI88" s="114">
        <v>0</v>
      </c>
      <c r="AJ88" s="114">
        <v>0</v>
      </c>
      <c r="AK88" s="114">
        <v>0</v>
      </c>
      <c r="AL88" s="114">
        <v>0</v>
      </c>
      <c r="AM88" s="114">
        <v>0</v>
      </c>
      <c r="AN88" s="114">
        <v>0</v>
      </c>
      <c r="AO88" s="114">
        <v>0</v>
      </c>
      <c r="AP88" s="114">
        <v>0</v>
      </c>
      <c r="AQ88" s="114">
        <v>0</v>
      </c>
      <c r="AR88" s="114">
        <v>0</v>
      </c>
      <c r="AS88" s="114">
        <v>0</v>
      </c>
      <c r="AT88" s="114">
        <v>0</v>
      </c>
      <c r="AU88" s="114">
        <v>0</v>
      </c>
      <c r="AV88" s="116">
        <v>0</v>
      </c>
    </row>
    <row r="89" spans="1:48" s="65" customFormat="1" ht="24.75" customHeight="1">
      <c r="A89" s="80" t="s">
        <v>39</v>
      </c>
      <c r="B89" s="79">
        <v>77</v>
      </c>
      <c r="C89" s="114">
        <v>0</v>
      </c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4">
        <v>0</v>
      </c>
      <c r="R89" s="114">
        <v>0</v>
      </c>
      <c r="S89" s="114">
        <v>0</v>
      </c>
      <c r="T89" s="114">
        <v>0</v>
      </c>
      <c r="U89" s="114">
        <v>0</v>
      </c>
      <c r="V89" s="114">
        <v>0</v>
      </c>
      <c r="W89" s="114">
        <v>0</v>
      </c>
      <c r="X89" s="114">
        <v>0</v>
      </c>
      <c r="Y89" s="114">
        <v>0</v>
      </c>
      <c r="Z89" s="114">
        <v>0</v>
      </c>
      <c r="AA89" s="114">
        <v>0</v>
      </c>
      <c r="AB89" s="114">
        <v>0</v>
      </c>
      <c r="AC89" s="114">
        <v>0</v>
      </c>
      <c r="AD89" s="114">
        <v>0</v>
      </c>
      <c r="AE89" s="114">
        <v>0</v>
      </c>
      <c r="AF89" s="114">
        <v>0</v>
      </c>
      <c r="AG89" s="114">
        <v>0</v>
      </c>
      <c r="AH89" s="114">
        <v>0</v>
      </c>
      <c r="AI89" s="114">
        <v>0</v>
      </c>
      <c r="AJ89" s="114">
        <v>0</v>
      </c>
      <c r="AK89" s="114">
        <v>0</v>
      </c>
      <c r="AL89" s="114">
        <v>0</v>
      </c>
      <c r="AM89" s="114">
        <v>0</v>
      </c>
      <c r="AN89" s="114">
        <v>0</v>
      </c>
      <c r="AO89" s="114">
        <v>0</v>
      </c>
      <c r="AP89" s="114">
        <v>0</v>
      </c>
      <c r="AQ89" s="114">
        <v>0</v>
      </c>
      <c r="AR89" s="114">
        <v>0</v>
      </c>
      <c r="AS89" s="114">
        <v>0</v>
      </c>
      <c r="AT89" s="114">
        <v>0</v>
      </c>
      <c r="AU89" s="114">
        <v>0</v>
      </c>
      <c r="AV89" s="116">
        <v>0</v>
      </c>
    </row>
    <row r="90" spans="1:48" s="65" customFormat="1" ht="24.75" customHeight="1">
      <c r="A90" s="80" t="s">
        <v>40</v>
      </c>
      <c r="B90" s="79">
        <v>78</v>
      </c>
      <c r="C90" s="114">
        <v>0</v>
      </c>
      <c r="D90" s="114">
        <v>0</v>
      </c>
      <c r="E90" s="114"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4">
        <v>0</v>
      </c>
      <c r="R90" s="114">
        <v>0</v>
      </c>
      <c r="S90" s="114">
        <v>0</v>
      </c>
      <c r="T90" s="114">
        <v>0</v>
      </c>
      <c r="U90" s="114">
        <v>0</v>
      </c>
      <c r="V90" s="114">
        <v>0</v>
      </c>
      <c r="W90" s="114">
        <v>0</v>
      </c>
      <c r="X90" s="114">
        <v>0</v>
      </c>
      <c r="Y90" s="114">
        <v>0</v>
      </c>
      <c r="Z90" s="114">
        <v>0</v>
      </c>
      <c r="AA90" s="114">
        <v>0</v>
      </c>
      <c r="AB90" s="114">
        <v>0</v>
      </c>
      <c r="AC90" s="114">
        <v>0</v>
      </c>
      <c r="AD90" s="114">
        <v>0</v>
      </c>
      <c r="AE90" s="114">
        <v>0</v>
      </c>
      <c r="AF90" s="114">
        <v>0</v>
      </c>
      <c r="AG90" s="114">
        <v>0</v>
      </c>
      <c r="AH90" s="114">
        <v>0</v>
      </c>
      <c r="AI90" s="114">
        <v>0</v>
      </c>
      <c r="AJ90" s="114">
        <v>0</v>
      </c>
      <c r="AK90" s="114">
        <v>0</v>
      </c>
      <c r="AL90" s="114">
        <v>0</v>
      </c>
      <c r="AM90" s="114">
        <v>0</v>
      </c>
      <c r="AN90" s="114">
        <v>0</v>
      </c>
      <c r="AO90" s="114">
        <v>0</v>
      </c>
      <c r="AP90" s="114">
        <v>0</v>
      </c>
      <c r="AQ90" s="114">
        <v>0</v>
      </c>
      <c r="AR90" s="114">
        <v>0</v>
      </c>
      <c r="AS90" s="114">
        <v>0</v>
      </c>
      <c r="AT90" s="114">
        <v>0</v>
      </c>
      <c r="AU90" s="114">
        <v>0</v>
      </c>
      <c r="AV90" s="116">
        <v>0</v>
      </c>
    </row>
    <row r="91" spans="1:48" s="65" customFormat="1" ht="24.75" customHeight="1">
      <c r="A91" s="80" t="s">
        <v>1949</v>
      </c>
      <c r="B91" s="79">
        <v>79</v>
      </c>
      <c r="C91" s="114">
        <v>0</v>
      </c>
      <c r="D91" s="114">
        <v>0</v>
      </c>
      <c r="E91" s="114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4">
        <v>0</v>
      </c>
      <c r="O91" s="114">
        <v>0</v>
      </c>
      <c r="P91" s="114">
        <v>0</v>
      </c>
      <c r="Q91" s="114">
        <v>0</v>
      </c>
      <c r="R91" s="114">
        <v>0</v>
      </c>
      <c r="S91" s="114">
        <v>0</v>
      </c>
      <c r="T91" s="114">
        <v>0</v>
      </c>
      <c r="U91" s="114">
        <v>0</v>
      </c>
      <c r="V91" s="114">
        <v>0</v>
      </c>
      <c r="W91" s="114">
        <v>0</v>
      </c>
      <c r="X91" s="114">
        <v>0</v>
      </c>
      <c r="Y91" s="114">
        <v>0</v>
      </c>
      <c r="Z91" s="114">
        <v>0</v>
      </c>
      <c r="AA91" s="114">
        <v>0</v>
      </c>
      <c r="AB91" s="114">
        <v>0</v>
      </c>
      <c r="AC91" s="114">
        <v>0</v>
      </c>
      <c r="AD91" s="114">
        <v>0</v>
      </c>
      <c r="AE91" s="114">
        <v>0</v>
      </c>
      <c r="AF91" s="114">
        <v>0</v>
      </c>
      <c r="AG91" s="114">
        <v>0</v>
      </c>
      <c r="AH91" s="114">
        <v>0</v>
      </c>
      <c r="AI91" s="114">
        <v>0</v>
      </c>
      <c r="AJ91" s="114">
        <v>0</v>
      </c>
      <c r="AK91" s="114">
        <v>0</v>
      </c>
      <c r="AL91" s="114">
        <v>0</v>
      </c>
      <c r="AM91" s="114">
        <v>0</v>
      </c>
      <c r="AN91" s="114">
        <v>0</v>
      </c>
      <c r="AO91" s="114">
        <v>0</v>
      </c>
      <c r="AP91" s="114">
        <v>0</v>
      </c>
      <c r="AQ91" s="114">
        <v>0</v>
      </c>
      <c r="AR91" s="114">
        <v>0</v>
      </c>
      <c r="AS91" s="114">
        <v>0</v>
      </c>
      <c r="AT91" s="114">
        <v>0</v>
      </c>
      <c r="AU91" s="114">
        <v>0</v>
      </c>
      <c r="AV91" s="116">
        <v>0</v>
      </c>
    </row>
    <row r="92" spans="1:48" s="65" customFormat="1" ht="24" customHeight="1">
      <c r="A92" s="80" t="s">
        <v>1950</v>
      </c>
      <c r="B92" s="79">
        <v>80</v>
      </c>
      <c r="C92" s="114">
        <v>0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4">
        <v>0</v>
      </c>
      <c r="R92" s="114">
        <v>0</v>
      </c>
      <c r="S92" s="114">
        <v>0</v>
      </c>
      <c r="T92" s="114">
        <v>0</v>
      </c>
      <c r="U92" s="114">
        <v>0</v>
      </c>
      <c r="V92" s="114">
        <v>0</v>
      </c>
      <c r="W92" s="114">
        <v>0</v>
      </c>
      <c r="X92" s="114">
        <v>0</v>
      </c>
      <c r="Y92" s="114">
        <v>0</v>
      </c>
      <c r="Z92" s="114">
        <v>0</v>
      </c>
      <c r="AA92" s="114">
        <v>0</v>
      </c>
      <c r="AB92" s="114">
        <v>0</v>
      </c>
      <c r="AC92" s="114">
        <v>0</v>
      </c>
      <c r="AD92" s="114">
        <v>0</v>
      </c>
      <c r="AE92" s="114">
        <v>0</v>
      </c>
      <c r="AF92" s="114">
        <v>0</v>
      </c>
      <c r="AG92" s="114">
        <v>0</v>
      </c>
      <c r="AH92" s="114">
        <v>0</v>
      </c>
      <c r="AI92" s="114">
        <v>0</v>
      </c>
      <c r="AJ92" s="114">
        <v>0</v>
      </c>
      <c r="AK92" s="114">
        <v>0</v>
      </c>
      <c r="AL92" s="114">
        <v>0</v>
      </c>
      <c r="AM92" s="114">
        <v>0</v>
      </c>
      <c r="AN92" s="114">
        <v>0</v>
      </c>
      <c r="AO92" s="114">
        <v>0</v>
      </c>
      <c r="AP92" s="114">
        <v>0</v>
      </c>
      <c r="AQ92" s="114">
        <v>0</v>
      </c>
      <c r="AR92" s="114">
        <v>0</v>
      </c>
      <c r="AS92" s="114">
        <v>0</v>
      </c>
      <c r="AT92" s="114">
        <v>0</v>
      </c>
      <c r="AU92" s="114">
        <v>0</v>
      </c>
      <c r="AV92" s="116">
        <v>0</v>
      </c>
    </row>
    <row r="93" spans="1:48" s="65" customFormat="1" ht="24.75" customHeight="1">
      <c r="A93" s="80" t="s">
        <v>1951</v>
      </c>
      <c r="B93" s="79">
        <v>81</v>
      </c>
      <c r="C93" s="114">
        <v>0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4">
        <v>0</v>
      </c>
      <c r="Q93" s="114">
        <v>0</v>
      </c>
      <c r="R93" s="114">
        <v>0</v>
      </c>
      <c r="S93" s="114">
        <v>0</v>
      </c>
      <c r="T93" s="114">
        <v>0</v>
      </c>
      <c r="U93" s="114">
        <v>0</v>
      </c>
      <c r="V93" s="114">
        <v>0</v>
      </c>
      <c r="W93" s="114">
        <v>0</v>
      </c>
      <c r="X93" s="114">
        <v>0</v>
      </c>
      <c r="Y93" s="114">
        <v>0</v>
      </c>
      <c r="Z93" s="114">
        <v>0</v>
      </c>
      <c r="AA93" s="114">
        <v>0</v>
      </c>
      <c r="AB93" s="114">
        <v>0</v>
      </c>
      <c r="AC93" s="114">
        <v>0</v>
      </c>
      <c r="AD93" s="114">
        <v>0</v>
      </c>
      <c r="AE93" s="114">
        <v>0</v>
      </c>
      <c r="AF93" s="114">
        <v>0</v>
      </c>
      <c r="AG93" s="114">
        <v>0</v>
      </c>
      <c r="AH93" s="114">
        <v>0</v>
      </c>
      <c r="AI93" s="114">
        <v>0</v>
      </c>
      <c r="AJ93" s="114">
        <v>0</v>
      </c>
      <c r="AK93" s="114">
        <v>0</v>
      </c>
      <c r="AL93" s="114">
        <v>0</v>
      </c>
      <c r="AM93" s="114">
        <v>0</v>
      </c>
      <c r="AN93" s="114">
        <v>0</v>
      </c>
      <c r="AO93" s="114">
        <v>0</v>
      </c>
      <c r="AP93" s="114">
        <v>0</v>
      </c>
      <c r="AQ93" s="114">
        <v>0</v>
      </c>
      <c r="AR93" s="114">
        <v>0</v>
      </c>
      <c r="AS93" s="114">
        <v>0</v>
      </c>
      <c r="AT93" s="114">
        <v>0</v>
      </c>
      <c r="AU93" s="114">
        <v>0</v>
      </c>
      <c r="AV93" s="116">
        <v>0</v>
      </c>
    </row>
    <row r="94" spans="1:48" s="65" customFormat="1" ht="24.75" customHeight="1">
      <c r="A94" s="80" t="s">
        <v>1952</v>
      </c>
      <c r="B94" s="79">
        <v>82</v>
      </c>
      <c r="C94" s="114">
        <v>0</v>
      </c>
      <c r="D94" s="114">
        <v>0</v>
      </c>
      <c r="E94" s="114">
        <v>0</v>
      </c>
      <c r="F94" s="114">
        <v>0</v>
      </c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0</v>
      </c>
      <c r="S94" s="114">
        <v>0</v>
      </c>
      <c r="T94" s="114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0</v>
      </c>
      <c r="Z94" s="114">
        <v>0</v>
      </c>
      <c r="AA94" s="114">
        <v>0</v>
      </c>
      <c r="AB94" s="114">
        <v>0</v>
      </c>
      <c r="AC94" s="114">
        <v>0</v>
      </c>
      <c r="AD94" s="114">
        <v>0</v>
      </c>
      <c r="AE94" s="114">
        <v>0</v>
      </c>
      <c r="AF94" s="114">
        <v>0</v>
      </c>
      <c r="AG94" s="114">
        <v>0</v>
      </c>
      <c r="AH94" s="114">
        <v>0</v>
      </c>
      <c r="AI94" s="114">
        <v>0</v>
      </c>
      <c r="AJ94" s="114">
        <v>0</v>
      </c>
      <c r="AK94" s="114">
        <v>0</v>
      </c>
      <c r="AL94" s="114">
        <v>0</v>
      </c>
      <c r="AM94" s="114">
        <v>0</v>
      </c>
      <c r="AN94" s="114">
        <v>0</v>
      </c>
      <c r="AO94" s="114">
        <v>0</v>
      </c>
      <c r="AP94" s="114">
        <v>0</v>
      </c>
      <c r="AQ94" s="114">
        <v>0</v>
      </c>
      <c r="AR94" s="114">
        <v>0</v>
      </c>
      <c r="AS94" s="114">
        <v>0</v>
      </c>
      <c r="AT94" s="114">
        <v>0</v>
      </c>
      <c r="AU94" s="114">
        <v>0</v>
      </c>
      <c r="AV94" s="116">
        <v>0</v>
      </c>
    </row>
    <row r="95" spans="1:48" s="65" customFormat="1" ht="24.75" customHeight="1">
      <c r="A95" s="80" t="s">
        <v>1953</v>
      </c>
      <c r="B95" s="79">
        <v>83</v>
      </c>
      <c r="C95" s="114">
        <v>0</v>
      </c>
      <c r="D95" s="114">
        <v>0</v>
      </c>
      <c r="E95" s="114">
        <v>0</v>
      </c>
      <c r="F95" s="114">
        <v>0</v>
      </c>
      <c r="G95" s="114">
        <v>0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v>0</v>
      </c>
      <c r="R95" s="114">
        <v>0</v>
      </c>
      <c r="S95" s="114">
        <v>0</v>
      </c>
      <c r="T95" s="114">
        <v>0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  <c r="Z95" s="114">
        <v>0</v>
      </c>
      <c r="AA95" s="114">
        <v>0</v>
      </c>
      <c r="AB95" s="114">
        <v>0</v>
      </c>
      <c r="AC95" s="114">
        <v>0</v>
      </c>
      <c r="AD95" s="114">
        <v>0</v>
      </c>
      <c r="AE95" s="114">
        <v>0</v>
      </c>
      <c r="AF95" s="114">
        <v>0</v>
      </c>
      <c r="AG95" s="114">
        <v>0</v>
      </c>
      <c r="AH95" s="114">
        <v>0</v>
      </c>
      <c r="AI95" s="114">
        <v>0</v>
      </c>
      <c r="AJ95" s="114">
        <v>0</v>
      </c>
      <c r="AK95" s="114">
        <v>0</v>
      </c>
      <c r="AL95" s="114">
        <v>0</v>
      </c>
      <c r="AM95" s="114">
        <v>0</v>
      </c>
      <c r="AN95" s="114">
        <v>0</v>
      </c>
      <c r="AO95" s="114">
        <v>0</v>
      </c>
      <c r="AP95" s="114">
        <v>0</v>
      </c>
      <c r="AQ95" s="114">
        <v>0</v>
      </c>
      <c r="AR95" s="114">
        <v>0</v>
      </c>
      <c r="AS95" s="114">
        <v>0</v>
      </c>
      <c r="AT95" s="114">
        <v>0</v>
      </c>
      <c r="AU95" s="114">
        <v>0</v>
      </c>
      <c r="AV95" s="116">
        <v>0</v>
      </c>
    </row>
    <row r="96" spans="1:48" s="65" customFormat="1" ht="85.5" customHeight="1">
      <c r="A96" s="80" t="s">
        <v>1954</v>
      </c>
      <c r="B96" s="79">
        <v>84</v>
      </c>
      <c r="C96" s="114">
        <v>0</v>
      </c>
      <c r="D96" s="114">
        <v>0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O96" s="114">
        <v>0</v>
      </c>
      <c r="P96" s="114">
        <v>0</v>
      </c>
      <c r="Q96" s="114">
        <v>0</v>
      </c>
      <c r="R96" s="114">
        <v>0</v>
      </c>
      <c r="S96" s="114">
        <v>0</v>
      </c>
      <c r="T96" s="114">
        <v>0</v>
      </c>
      <c r="U96" s="114">
        <v>0</v>
      </c>
      <c r="V96" s="114">
        <v>0</v>
      </c>
      <c r="W96" s="114">
        <v>0</v>
      </c>
      <c r="X96" s="114">
        <v>0</v>
      </c>
      <c r="Y96" s="114">
        <v>0</v>
      </c>
      <c r="Z96" s="114">
        <v>0</v>
      </c>
      <c r="AA96" s="114">
        <v>0</v>
      </c>
      <c r="AB96" s="114">
        <v>0</v>
      </c>
      <c r="AC96" s="114">
        <v>0</v>
      </c>
      <c r="AD96" s="114">
        <v>0</v>
      </c>
      <c r="AE96" s="114">
        <v>0</v>
      </c>
      <c r="AF96" s="114">
        <v>0</v>
      </c>
      <c r="AG96" s="114">
        <v>0</v>
      </c>
      <c r="AH96" s="114">
        <v>0</v>
      </c>
      <c r="AI96" s="114">
        <v>0</v>
      </c>
      <c r="AJ96" s="114">
        <v>0</v>
      </c>
      <c r="AK96" s="114">
        <v>0</v>
      </c>
      <c r="AL96" s="114">
        <v>0</v>
      </c>
      <c r="AM96" s="114">
        <v>0</v>
      </c>
      <c r="AN96" s="114">
        <v>0</v>
      </c>
      <c r="AO96" s="114">
        <v>0</v>
      </c>
      <c r="AP96" s="114">
        <v>0</v>
      </c>
      <c r="AQ96" s="114">
        <v>0</v>
      </c>
      <c r="AR96" s="114">
        <v>0</v>
      </c>
      <c r="AS96" s="114">
        <v>0</v>
      </c>
      <c r="AT96" s="114">
        <v>0</v>
      </c>
      <c r="AU96" s="114">
        <v>0</v>
      </c>
      <c r="AV96" s="116">
        <v>0</v>
      </c>
    </row>
    <row r="97" spans="1:48" s="65" customFormat="1" ht="24" customHeight="1">
      <c r="A97" s="80" t="s">
        <v>1955</v>
      </c>
      <c r="B97" s="79">
        <v>85</v>
      </c>
      <c r="C97" s="114">
        <v>0</v>
      </c>
      <c r="D97" s="114">
        <v>0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  <c r="T97" s="114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14">
        <v>0</v>
      </c>
      <c r="AC97" s="114">
        <v>0</v>
      </c>
      <c r="AD97" s="114">
        <v>0</v>
      </c>
      <c r="AE97" s="114">
        <v>0</v>
      </c>
      <c r="AF97" s="114">
        <v>0</v>
      </c>
      <c r="AG97" s="114">
        <v>0</v>
      </c>
      <c r="AH97" s="114">
        <v>0</v>
      </c>
      <c r="AI97" s="114">
        <v>0</v>
      </c>
      <c r="AJ97" s="114">
        <v>0</v>
      </c>
      <c r="AK97" s="114">
        <v>0</v>
      </c>
      <c r="AL97" s="114">
        <v>0</v>
      </c>
      <c r="AM97" s="114">
        <v>0</v>
      </c>
      <c r="AN97" s="114">
        <v>0</v>
      </c>
      <c r="AO97" s="114">
        <v>0</v>
      </c>
      <c r="AP97" s="114">
        <v>0</v>
      </c>
      <c r="AQ97" s="114">
        <v>0</v>
      </c>
      <c r="AR97" s="114">
        <v>0</v>
      </c>
      <c r="AS97" s="114">
        <v>0</v>
      </c>
      <c r="AT97" s="114">
        <v>0</v>
      </c>
      <c r="AU97" s="114">
        <v>0</v>
      </c>
      <c r="AV97" s="116">
        <v>0</v>
      </c>
    </row>
    <row r="98" spans="1:48" s="65" customFormat="1" ht="28.5" customHeight="1">
      <c r="A98" s="80" t="s">
        <v>1956</v>
      </c>
      <c r="B98" s="79">
        <v>86</v>
      </c>
      <c r="C98" s="114">
        <v>0</v>
      </c>
      <c r="D98" s="114">
        <v>0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0</v>
      </c>
      <c r="T98" s="114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0</v>
      </c>
      <c r="AD98" s="114">
        <v>0</v>
      </c>
      <c r="AE98" s="114">
        <v>0</v>
      </c>
      <c r="AF98" s="114">
        <v>0</v>
      </c>
      <c r="AG98" s="114">
        <v>0</v>
      </c>
      <c r="AH98" s="114">
        <v>0</v>
      </c>
      <c r="AI98" s="114">
        <v>0</v>
      </c>
      <c r="AJ98" s="114">
        <v>0</v>
      </c>
      <c r="AK98" s="114">
        <v>0</v>
      </c>
      <c r="AL98" s="114">
        <v>0</v>
      </c>
      <c r="AM98" s="114">
        <v>0</v>
      </c>
      <c r="AN98" s="114">
        <v>0</v>
      </c>
      <c r="AO98" s="114">
        <v>0</v>
      </c>
      <c r="AP98" s="114">
        <v>0</v>
      </c>
      <c r="AQ98" s="114">
        <v>0</v>
      </c>
      <c r="AR98" s="114">
        <v>0</v>
      </c>
      <c r="AS98" s="114">
        <v>0</v>
      </c>
      <c r="AT98" s="114">
        <v>0</v>
      </c>
      <c r="AU98" s="114">
        <v>0</v>
      </c>
      <c r="AV98" s="116">
        <v>0</v>
      </c>
    </row>
    <row r="99" spans="1:48" s="65" customFormat="1" ht="28.5" customHeight="1">
      <c r="A99" s="80" t="s">
        <v>1957</v>
      </c>
      <c r="B99" s="79">
        <v>87</v>
      </c>
      <c r="C99" s="114">
        <v>0</v>
      </c>
      <c r="D99" s="114">
        <v>0</v>
      </c>
      <c r="E99" s="114">
        <v>0</v>
      </c>
      <c r="F99" s="114">
        <v>0</v>
      </c>
      <c r="G99" s="114">
        <v>0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4">
        <v>0</v>
      </c>
      <c r="S99" s="114">
        <v>0</v>
      </c>
      <c r="T99" s="114">
        <v>0</v>
      </c>
      <c r="U99" s="114">
        <v>0</v>
      </c>
      <c r="V99" s="114">
        <v>0</v>
      </c>
      <c r="W99" s="114">
        <v>0</v>
      </c>
      <c r="X99" s="114">
        <v>0</v>
      </c>
      <c r="Y99" s="114">
        <v>0</v>
      </c>
      <c r="Z99" s="114">
        <v>0</v>
      </c>
      <c r="AA99" s="114">
        <v>0</v>
      </c>
      <c r="AB99" s="114">
        <v>0</v>
      </c>
      <c r="AC99" s="114">
        <v>0</v>
      </c>
      <c r="AD99" s="114">
        <v>0</v>
      </c>
      <c r="AE99" s="114">
        <v>0</v>
      </c>
      <c r="AF99" s="114">
        <v>0</v>
      </c>
      <c r="AG99" s="114">
        <v>0</v>
      </c>
      <c r="AH99" s="114">
        <v>0</v>
      </c>
      <c r="AI99" s="114">
        <v>0</v>
      </c>
      <c r="AJ99" s="114">
        <v>0</v>
      </c>
      <c r="AK99" s="114">
        <v>0</v>
      </c>
      <c r="AL99" s="114">
        <v>0</v>
      </c>
      <c r="AM99" s="114">
        <v>0</v>
      </c>
      <c r="AN99" s="114">
        <v>0</v>
      </c>
      <c r="AO99" s="114">
        <v>0</v>
      </c>
      <c r="AP99" s="114">
        <v>0</v>
      </c>
      <c r="AQ99" s="114">
        <v>0</v>
      </c>
      <c r="AR99" s="114">
        <v>0</v>
      </c>
      <c r="AS99" s="114">
        <v>0</v>
      </c>
      <c r="AT99" s="114">
        <v>0</v>
      </c>
      <c r="AU99" s="114">
        <v>0</v>
      </c>
      <c r="AV99" s="116">
        <v>0</v>
      </c>
    </row>
    <row r="100" spans="1:48" s="65" customFormat="1" ht="28.5" customHeight="1">
      <c r="A100" s="80" t="s">
        <v>1958</v>
      </c>
      <c r="B100" s="79">
        <v>88</v>
      </c>
      <c r="C100" s="114">
        <v>0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0</v>
      </c>
      <c r="U100" s="114">
        <v>0</v>
      </c>
      <c r="V100" s="114">
        <v>0</v>
      </c>
      <c r="W100" s="114">
        <v>0</v>
      </c>
      <c r="X100" s="114">
        <v>0</v>
      </c>
      <c r="Y100" s="114">
        <v>0</v>
      </c>
      <c r="Z100" s="114">
        <v>0</v>
      </c>
      <c r="AA100" s="114">
        <v>0</v>
      </c>
      <c r="AB100" s="114">
        <v>0</v>
      </c>
      <c r="AC100" s="114">
        <v>0</v>
      </c>
      <c r="AD100" s="114">
        <v>0</v>
      </c>
      <c r="AE100" s="114">
        <v>0</v>
      </c>
      <c r="AF100" s="114">
        <v>0</v>
      </c>
      <c r="AG100" s="114">
        <v>0</v>
      </c>
      <c r="AH100" s="114">
        <v>0</v>
      </c>
      <c r="AI100" s="114">
        <v>0</v>
      </c>
      <c r="AJ100" s="114">
        <v>0</v>
      </c>
      <c r="AK100" s="114">
        <v>0</v>
      </c>
      <c r="AL100" s="114">
        <v>0</v>
      </c>
      <c r="AM100" s="114">
        <v>0</v>
      </c>
      <c r="AN100" s="114">
        <v>0</v>
      </c>
      <c r="AO100" s="114">
        <v>0</v>
      </c>
      <c r="AP100" s="114">
        <v>0</v>
      </c>
      <c r="AQ100" s="114">
        <v>0</v>
      </c>
      <c r="AR100" s="114">
        <v>0</v>
      </c>
      <c r="AS100" s="114">
        <v>0</v>
      </c>
      <c r="AT100" s="114">
        <v>0</v>
      </c>
      <c r="AU100" s="114">
        <v>0</v>
      </c>
      <c r="AV100" s="116">
        <v>0</v>
      </c>
    </row>
    <row r="101" spans="1:48" s="65" customFormat="1" ht="24.75" customHeight="1">
      <c r="A101" s="80" t="s">
        <v>41</v>
      </c>
      <c r="B101" s="79">
        <v>89</v>
      </c>
      <c r="C101" s="114">
        <v>0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4">
        <v>0</v>
      </c>
      <c r="S101" s="114">
        <v>0</v>
      </c>
      <c r="T101" s="114">
        <v>0</v>
      </c>
      <c r="U101" s="114">
        <v>0</v>
      </c>
      <c r="V101" s="114">
        <v>0</v>
      </c>
      <c r="W101" s="114">
        <v>0</v>
      </c>
      <c r="X101" s="114">
        <v>0</v>
      </c>
      <c r="Y101" s="114">
        <v>0</v>
      </c>
      <c r="Z101" s="114">
        <v>0</v>
      </c>
      <c r="AA101" s="114">
        <v>0</v>
      </c>
      <c r="AB101" s="114">
        <v>0</v>
      </c>
      <c r="AC101" s="114">
        <v>0</v>
      </c>
      <c r="AD101" s="114">
        <v>0</v>
      </c>
      <c r="AE101" s="114">
        <v>0</v>
      </c>
      <c r="AF101" s="114">
        <v>0</v>
      </c>
      <c r="AG101" s="114">
        <v>0</v>
      </c>
      <c r="AH101" s="114">
        <v>0</v>
      </c>
      <c r="AI101" s="114">
        <v>0</v>
      </c>
      <c r="AJ101" s="114">
        <v>0</v>
      </c>
      <c r="AK101" s="114">
        <v>0</v>
      </c>
      <c r="AL101" s="114">
        <v>0</v>
      </c>
      <c r="AM101" s="114">
        <v>0</v>
      </c>
      <c r="AN101" s="114">
        <v>0</v>
      </c>
      <c r="AO101" s="114">
        <v>0</v>
      </c>
      <c r="AP101" s="114">
        <v>0</v>
      </c>
      <c r="AQ101" s="114">
        <v>0</v>
      </c>
      <c r="AR101" s="114">
        <v>0</v>
      </c>
      <c r="AS101" s="114">
        <v>0</v>
      </c>
      <c r="AT101" s="114">
        <v>0</v>
      </c>
      <c r="AU101" s="114">
        <v>0</v>
      </c>
      <c r="AV101" s="116">
        <v>0</v>
      </c>
    </row>
    <row r="102" spans="1:48" s="65" customFormat="1" ht="24.75" customHeight="1">
      <c r="A102" s="80" t="s">
        <v>42</v>
      </c>
      <c r="B102" s="79">
        <v>90</v>
      </c>
      <c r="C102" s="114">
        <v>0</v>
      </c>
      <c r="D102" s="114">
        <v>0</v>
      </c>
      <c r="E102" s="114">
        <v>0</v>
      </c>
      <c r="F102" s="114">
        <v>0</v>
      </c>
      <c r="G102" s="114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0</v>
      </c>
      <c r="T102" s="114">
        <v>0</v>
      </c>
      <c r="U102" s="114">
        <v>0</v>
      </c>
      <c r="V102" s="114">
        <v>0</v>
      </c>
      <c r="W102" s="114">
        <v>0</v>
      </c>
      <c r="X102" s="114">
        <v>0</v>
      </c>
      <c r="Y102" s="114">
        <v>0</v>
      </c>
      <c r="Z102" s="114">
        <v>0</v>
      </c>
      <c r="AA102" s="114">
        <v>0</v>
      </c>
      <c r="AB102" s="114">
        <v>0</v>
      </c>
      <c r="AC102" s="114">
        <v>0</v>
      </c>
      <c r="AD102" s="114">
        <v>0</v>
      </c>
      <c r="AE102" s="114">
        <v>0</v>
      </c>
      <c r="AF102" s="114">
        <v>0</v>
      </c>
      <c r="AG102" s="114">
        <v>0</v>
      </c>
      <c r="AH102" s="114">
        <v>0</v>
      </c>
      <c r="AI102" s="114">
        <v>0</v>
      </c>
      <c r="AJ102" s="114">
        <v>0</v>
      </c>
      <c r="AK102" s="114">
        <v>0</v>
      </c>
      <c r="AL102" s="114">
        <v>0</v>
      </c>
      <c r="AM102" s="114">
        <v>0</v>
      </c>
      <c r="AN102" s="114">
        <v>0</v>
      </c>
      <c r="AO102" s="114">
        <v>0</v>
      </c>
      <c r="AP102" s="114">
        <v>0</v>
      </c>
      <c r="AQ102" s="114">
        <v>0</v>
      </c>
      <c r="AR102" s="114">
        <v>0</v>
      </c>
      <c r="AS102" s="114">
        <v>0</v>
      </c>
      <c r="AT102" s="114">
        <v>0</v>
      </c>
      <c r="AU102" s="114">
        <v>0</v>
      </c>
      <c r="AV102" s="116">
        <v>0</v>
      </c>
    </row>
    <row r="103" spans="1:48" s="65" customFormat="1" ht="24.75" customHeight="1">
      <c r="A103" s="80" t="s">
        <v>43</v>
      </c>
      <c r="B103" s="79">
        <v>91</v>
      </c>
      <c r="C103" s="114">
        <v>0</v>
      </c>
      <c r="D103" s="114">
        <v>0</v>
      </c>
      <c r="E103" s="114">
        <v>0</v>
      </c>
      <c r="F103" s="114">
        <v>0</v>
      </c>
      <c r="G103" s="114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14">
        <v>0</v>
      </c>
      <c r="O103" s="114">
        <v>0</v>
      </c>
      <c r="P103" s="114">
        <v>0</v>
      </c>
      <c r="Q103" s="114">
        <v>0</v>
      </c>
      <c r="R103" s="114">
        <v>0</v>
      </c>
      <c r="S103" s="114">
        <v>0</v>
      </c>
      <c r="T103" s="114">
        <v>0</v>
      </c>
      <c r="U103" s="114">
        <v>0</v>
      </c>
      <c r="V103" s="114">
        <v>0</v>
      </c>
      <c r="W103" s="114">
        <v>0</v>
      </c>
      <c r="X103" s="114">
        <v>0</v>
      </c>
      <c r="Y103" s="114">
        <v>0</v>
      </c>
      <c r="Z103" s="114">
        <v>0</v>
      </c>
      <c r="AA103" s="114">
        <v>0</v>
      </c>
      <c r="AB103" s="114">
        <v>0</v>
      </c>
      <c r="AC103" s="114">
        <v>0</v>
      </c>
      <c r="AD103" s="114">
        <v>0</v>
      </c>
      <c r="AE103" s="114">
        <v>0</v>
      </c>
      <c r="AF103" s="114">
        <v>0</v>
      </c>
      <c r="AG103" s="114">
        <v>0</v>
      </c>
      <c r="AH103" s="114">
        <v>0</v>
      </c>
      <c r="AI103" s="114">
        <v>0</v>
      </c>
      <c r="AJ103" s="114">
        <v>0</v>
      </c>
      <c r="AK103" s="114">
        <v>0</v>
      </c>
      <c r="AL103" s="114">
        <v>0</v>
      </c>
      <c r="AM103" s="114">
        <v>0</v>
      </c>
      <c r="AN103" s="114">
        <v>0</v>
      </c>
      <c r="AO103" s="114">
        <v>0</v>
      </c>
      <c r="AP103" s="114">
        <v>0</v>
      </c>
      <c r="AQ103" s="114">
        <v>0</v>
      </c>
      <c r="AR103" s="114">
        <v>0</v>
      </c>
      <c r="AS103" s="114">
        <v>0</v>
      </c>
      <c r="AT103" s="114">
        <v>0</v>
      </c>
      <c r="AU103" s="114">
        <v>0</v>
      </c>
      <c r="AV103" s="116">
        <v>0</v>
      </c>
    </row>
    <row r="104" spans="1:48" s="65" customFormat="1" ht="24.75" customHeight="1">
      <c r="A104" s="80" t="s">
        <v>44</v>
      </c>
      <c r="B104" s="79">
        <v>92</v>
      </c>
      <c r="C104" s="114">
        <v>0</v>
      </c>
      <c r="D104" s="114">
        <v>0</v>
      </c>
      <c r="E104" s="114">
        <v>0</v>
      </c>
      <c r="F104" s="114">
        <v>0</v>
      </c>
      <c r="G104" s="114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0</v>
      </c>
      <c r="S104" s="114">
        <v>0</v>
      </c>
      <c r="T104" s="114">
        <v>0</v>
      </c>
      <c r="U104" s="114">
        <v>0</v>
      </c>
      <c r="V104" s="114">
        <v>0</v>
      </c>
      <c r="W104" s="114">
        <v>0</v>
      </c>
      <c r="X104" s="114">
        <v>0</v>
      </c>
      <c r="Y104" s="114">
        <v>0</v>
      </c>
      <c r="Z104" s="114">
        <v>0</v>
      </c>
      <c r="AA104" s="114">
        <v>0</v>
      </c>
      <c r="AB104" s="114">
        <v>0</v>
      </c>
      <c r="AC104" s="114">
        <v>0</v>
      </c>
      <c r="AD104" s="114">
        <v>0</v>
      </c>
      <c r="AE104" s="114">
        <v>0</v>
      </c>
      <c r="AF104" s="114">
        <v>0</v>
      </c>
      <c r="AG104" s="114">
        <v>0</v>
      </c>
      <c r="AH104" s="114">
        <v>0</v>
      </c>
      <c r="AI104" s="114">
        <v>0</v>
      </c>
      <c r="AJ104" s="114">
        <v>0</v>
      </c>
      <c r="AK104" s="114">
        <v>0</v>
      </c>
      <c r="AL104" s="114">
        <v>0</v>
      </c>
      <c r="AM104" s="114">
        <v>0</v>
      </c>
      <c r="AN104" s="114">
        <v>0</v>
      </c>
      <c r="AO104" s="114">
        <v>0</v>
      </c>
      <c r="AP104" s="114">
        <v>0</v>
      </c>
      <c r="AQ104" s="114">
        <v>0</v>
      </c>
      <c r="AR104" s="114">
        <v>0</v>
      </c>
      <c r="AS104" s="114">
        <v>0</v>
      </c>
      <c r="AT104" s="114">
        <v>0</v>
      </c>
      <c r="AU104" s="114">
        <v>0</v>
      </c>
      <c r="AV104" s="116">
        <v>0</v>
      </c>
    </row>
    <row r="105" spans="1:48" s="65" customFormat="1" ht="24.75" customHeight="1">
      <c r="A105" s="80" t="s">
        <v>1959</v>
      </c>
      <c r="B105" s="79">
        <v>93</v>
      </c>
      <c r="C105" s="114">
        <v>0</v>
      </c>
      <c r="D105" s="114">
        <v>0</v>
      </c>
      <c r="E105" s="114">
        <v>0</v>
      </c>
      <c r="F105" s="114">
        <v>0</v>
      </c>
      <c r="G105" s="114">
        <v>0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4">
        <v>0</v>
      </c>
      <c r="O105" s="114">
        <v>0</v>
      </c>
      <c r="P105" s="114">
        <v>0</v>
      </c>
      <c r="Q105" s="114">
        <v>0</v>
      </c>
      <c r="R105" s="114">
        <v>0</v>
      </c>
      <c r="S105" s="114">
        <v>0</v>
      </c>
      <c r="T105" s="114">
        <v>0</v>
      </c>
      <c r="U105" s="114">
        <v>0</v>
      </c>
      <c r="V105" s="114">
        <v>0</v>
      </c>
      <c r="W105" s="114">
        <v>0</v>
      </c>
      <c r="X105" s="114">
        <v>0</v>
      </c>
      <c r="Y105" s="114">
        <v>0</v>
      </c>
      <c r="Z105" s="114">
        <v>0</v>
      </c>
      <c r="AA105" s="114">
        <v>0</v>
      </c>
      <c r="AB105" s="114">
        <v>0</v>
      </c>
      <c r="AC105" s="114">
        <v>0</v>
      </c>
      <c r="AD105" s="114">
        <v>0</v>
      </c>
      <c r="AE105" s="114">
        <v>0</v>
      </c>
      <c r="AF105" s="114">
        <v>0</v>
      </c>
      <c r="AG105" s="114">
        <v>0</v>
      </c>
      <c r="AH105" s="114">
        <v>0</v>
      </c>
      <c r="AI105" s="114">
        <v>0</v>
      </c>
      <c r="AJ105" s="114">
        <v>0</v>
      </c>
      <c r="AK105" s="114">
        <v>0</v>
      </c>
      <c r="AL105" s="114">
        <v>0</v>
      </c>
      <c r="AM105" s="114">
        <v>0</v>
      </c>
      <c r="AN105" s="114">
        <v>0</v>
      </c>
      <c r="AO105" s="114">
        <v>0</v>
      </c>
      <c r="AP105" s="114">
        <v>0</v>
      </c>
      <c r="AQ105" s="114">
        <v>0</v>
      </c>
      <c r="AR105" s="114">
        <v>0</v>
      </c>
      <c r="AS105" s="114">
        <v>0</v>
      </c>
      <c r="AT105" s="114">
        <v>0</v>
      </c>
      <c r="AU105" s="114">
        <v>0</v>
      </c>
      <c r="AV105" s="116">
        <v>0</v>
      </c>
    </row>
    <row r="106" spans="1:48" s="65" customFormat="1" ht="24.75" customHeight="1">
      <c r="A106" s="80" t="s">
        <v>1960</v>
      </c>
      <c r="B106" s="79">
        <v>94</v>
      </c>
      <c r="C106" s="114">
        <v>0</v>
      </c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v>0</v>
      </c>
      <c r="R106" s="114">
        <v>0</v>
      </c>
      <c r="S106" s="114">
        <v>0</v>
      </c>
      <c r="T106" s="114">
        <v>0</v>
      </c>
      <c r="U106" s="114">
        <v>0</v>
      </c>
      <c r="V106" s="114">
        <v>0</v>
      </c>
      <c r="W106" s="114">
        <v>0</v>
      </c>
      <c r="X106" s="114">
        <v>0</v>
      </c>
      <c r="Y106" s="114">
        <v>0</v>
      </c>
      <c r="Z106" s="114">
        <v>0</v>
      </c>
      <c r="AA106" s="114">
        <v>0</v>
      </c>
      <c r="AB106" s="114">
        <v>0</v>
      </c>
      <c r="AC106" s="114">
        <v>0</v>
      </c>
      <c r="AD106" s="114">
        <v>0</v>
      </c>
      <c r="AE106" s="114">
        <v>0</v>
      </c>
      <c r="AF106" s="114">
        <v>0</v>
      </c>
      <c r="AG106" s="114">
        <v>0</v>
      </c>
      <c r="AH106" s="114">
        <v>0</v>
      </c>
      <c r="AI106" s="114">
        <v>0</v>
      </c>
      <c r="AJ106" s="114">
        <v>0</v>
      </c>
      <c r="AK106" s="114">
        <v>0</v>
      </c>
      <c r="AL106" s="114">
        <v>0</v>
      </c>
      <c r="AM106" s="114">
        <v>0</v>
      </c>
      <c r="AN106" s="114">
        <v>0</v>
      </c>
      <c r="AO106" s="114">
        <v>0</v>
      </c>
      <c r="AP106" s="114">
        <v>0</v>
      </c>
      <c r="AQ106" s="114">
        <v>0</v>
      </c>
      <c r="AR106" s="114">
        <v>0</v>
      </c>
      <c r="AS106" s="114">
        <v>0</v>
      </c>
      <c r="AT106" s="114">
        <v>0</v>
      </c>
      <c r="AU106" s="114">
        <v>0</v>
      </c>
      <c r="AV106" s="116">
        <v>0</v>
      </c>
    </row>
    <row r="107" spans="1:48" s="65" customFormat="1" ht="24.75" customHeight="1">
      <c r="A107" s="80" t="s">
        <v>1961</v>
      </c>
      <c r="B107" s="79">
        <v>95</v>
      </c>
      <c r="C107" s="114">
        <v>0</v>
      </c>
      <c r="D107" s="114">
        <v>0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v>0</v>
      </c>
      <c r="R107" s="114">
        <v>0</v>
      </c>
      <c r="S107" s="114">
        <v>0</v>
      </c>
      <c r="T107" s="114">
        <v>0</v>
      </c>
      <c r="U107" s="114">
        <v>0</v>
      </c>
      <c r="V107" s="114">
        <v>0</v>
      </c>
      <c r="W107" s="114">
        <v>0</v>
      </c>
      <c r="X107" s="114">
        <v>0</v>
      </c>
      <c r="Y107" s="114">
        <v>0</v>
      </c>
      <c r="Z107" s="114">
        <v>0</v>
      </c>
      <c r="AA107" s="114">
        <v>0</v>
      </c>
      <c r="AB107" s="114">
        <v>0</v>
      </c>
      <c r="AC107" s="114">
        <v>0</v>
      </c>
      <c r="AD107" s="114">
        <v>0</v>
      </c>
      <c r="AE107" s="114">
        <v>0</v>
      </c>
      <c r="AF107" s="114">
        <v>0</v>
      </c>
      <c r="AG107" s="114">
        <v>0</v>
      </c>
      <c r="AH107" s="114">
        <v>0</v>
      </c>
      <c r="AI107" s="114">
        <v>0</v>
      </c>
      <c r="AJ107" s="114">
        <v>0</v>
      </c>
      <c r="AK107" s="114">
        <v>0</v>
      </c>
      <c r="AL107" s="114">
        <v>0</v>
      </c>
      <c r="AM107" s="114">
        <v>0</v>
      </c>
      <c r="AN107" s="114">
        <v>0</v>
      </c>
      <c r="AO107" s="114">
        <v>0</v>
      </c>
      <c r="AP107" s="114">
        <v>0</v>
      </c>
      <c r="AQ107" s="114">
        <v>0</v>
      </c>
      <c r="AR107" s="114">
        <v>0</v>
      </c>
      <c r="AS107" s="114">
        <v>0</v>
      </c>
      <c r="AT107" s="114">
        <v>0</v>
      </c>
      <c r="AU107" s="114">
        <v>0</v>
      </c>
      <c r="AV107" s="116">
        <v>0</v>
      </c>
    </row>
    <row r="108" spans="1:48" s="65" customFormat="1" ht="24" customHeight="1">
      <c r="A108" s="80" t="s">
        <v>1962</v>
      </c>
      <c r="B108" s="79">
        <v>96</v>
      </c>
      <c r="C108" s="114">
        <v>0</v>
      </c>
      <c r="D108" s="114">
        <v>0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v>0</v>
      </c>
      <c r="R108" s="114">
        <v>0</v>
      </c>
      <c r="S108" s="114">
        <v>0</v>
      </c>
      <c r="T108" s="114">
        <v>0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0</v>
      </c>
      <c r="AA108" s="114">
        <v>0</v>
      </c>
      <c r="AB108" s="114">
        <v>0</v>
      </c>
      <c r="AC108" s="114">
        <v>0</v>
      </c>
      <c r="AD108" s="114">
        <v>0</v>
      </c>
      <c r="AE108" s="114">
        <v>0</v>
      </c>
      <c r="AF108" s="114">
        <v>0</v>
      </c>
      <c r="AG108" s="114">
        <v>0</v>
      </c>
      <c r="AH108" s="114">
        <v>0</v>
      </c>
      <c r="AI108" s="114">
        <v>0</v>
      </c>
      <c r="AJ108" s="114">
        <v>0</v>
      </c>
      <c r="AK108" s="114">
        <v>0</v>
      </c>
      <c r="AL108" s="114">
        <v>0</v>
      </c>
      <c r="AM108" s="114">
        <v>0</v>
      </c>
      <c r="AN108" s="114">
        <v>0</v>
      </c>
      <c r="AO108" s="114">
        <v>0</v>
      </c>
      <c r="AP108" s="114">
        <v>0</v>
      </c>
      <c r="AQ108" s="114">
        <v>0</v>
      </c>
      <c r="AR108" s="114">
        <v>0</v>
      </c>
      <c r="AS108" s="114">
        <v>0</v>
      </c>
      <c r="AT108" s="114">
        <v>0</v>
      </c>
      <c r="AU108" s="114">
        <v>0</v>
      </c>
      <c r="AV108" s="116">
        <v>0</v>
      </c>
    </row>
    <row r="109" spans="1:48" s="65" customFormat="1" ht="24" customHeight="1">
      <c r="A109" s="80" t="s">
        <v>1963</v>
      </c>
      <c r="B109" s="79">
        <v>97</v>
      </c>
      <c r="C109" s="114">
        <v>0</v>
      </c>
      <c r="D109" s="114">
        <v>0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0</v>
      </c>
      <c r="O109" s="114">
        <v>0</v>
      </c>
      <c r="P109" s="114">
        <v>0</v>
      </c>
      <c r="Q109" s="114">
        <v>0</v>
      </c>
      <c r="R109" s="114">
        <v>0</v>
      </c>
      <c r="S109" s="114">
        <v>0</v>
      </c>
      <c r="T109" s="114">
        <v>0</v>
      </c>
      <c r="U109" s="114">
        <v>0</v>
      </c>
      <c r="V109" s="114">
        <v>0</v>
      </c>
      <c r="W109" s="114">
        <v>0</v>
      </c>
      <c r="X109" s="114">
        <v>0</v>
      </c>
      <c r="Y109" s="114">
        <v>0</v>
      </c>
      <c r="Z109" s="114">
        <v>0</v>
      </c>
      <c r="AA109" s="114">
        <v>0</v>
      </c>
      <c r="AB109" s="114">
        <v>0</v>
      </c>
      <c r="AC109" s="114">
        <v>0</v>
      </c>
      <c r="AD109" s="114">
        <v>0</v>
      </c>
      <c r="AE109" s="114">
        <v>0</v>
      </c>
      <c r="AF109" s="114">
        <v>0</v>
      </c>
      <c r="AG109" s="114">
        <v>0</v>
      </c>
      <c r="AH109" s="114">
        <v>0</v>
      </c>
      <c r="AI109" s="114">
        <v>0</v>
      </c>
      <c r="AJ109" s="114">
        <v>0</v>
      </c>
      <c r="AK109" s="114">
        <v>0</v>
      </c>
      <c r="AL109" s="114">
        <v>0</v>
      </c>
      <c r="AM109" s="114">
        <v>0</v>
      </c>
      <c r="AN109" s="114">
        <v>0</v>
      </c>
      <c r="AO109" s="114">
        <v>0</v>
      </c>
      <c r="AP109" s="114">
        <v>0</v>
      </c>
      <c r="AQ109" s="114">
        <v>0</v>
      </c>
      <c r="AR109" s="114">
        <v>0</v>
      </c>
      <c r="AS109" s="114">
        <v>0</v>
      </c>
      <c r="AT109" s="114">
        <v>0</v>
      </c>
      <c r="AU109" s="114">
        <v>0</v>
      </c>
      <c r="AV109" s="116">
        <v>0</v>
      </c>
    </row>
    <row r="110" spans="1:48" s="65" customFormat="1" ht="24.75" customHeight="1">
      <c r="A110" s="81" t="s">
        <v>1964</v>
      </c>
      <c r="B110" s="79">
        <v>98</v>
      </c>
      <c r="C110" s="116">
        <v>0</v>
      </c>
      <c r="D110" s="116">
        <v>0</v>
      </c>
      <c r="E110" s="116">
        <v>0</v>
      </c>
      <c r="F110" s="116">
        <v>0</v>
      </c>
      <c r="G110" s="116">
        <v>0</v>
      </c>
      <c r="H110" s="116">
        <v>0</v>
      </c>
      <c r="I110" s="116">
        <v>0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16">
        <v>0</v>
      </c>
      <c r="Q110" s="116">
        <v>0</v>
      </c>
      <c r="R110" s="116">
        <v>0</v>
      </c>
      <c r="S110" s="116">
        <v>0</v>
      </c>
      <c r="T110" s="116">
        <v>0</v>
      </c>
      <c r="U110" s="116">
        <v>0</v>
      </c>
      <c r="V110" s="116">
        <v>0</v>
      </c>
      <c r="W110" s="116">
        <v>0</v>
      </c>
      <c r="X110" s="116">
        <v>0</v>
      </c>
      <c r="Y110" s="116">
        <v>0</v>
      </c>
      <c r="Z110" s="116">
        <v>0</v>
      </c>
      <c r="AA110" s="116">
        <v>0</v>
      </c>
      <c r="AB110" s="116">
        <v>0</v>
      </c>
      <c r="AC110" s="116">
        <v>0</v>
      </c>
      <c r="AD110" s="116">
        <v>0</v>
      </c>
      <c r="AE110" s="116">
        <v>0</v>
      </c>
      <c r="AF110" s="116">
        <v>0</v>
      </c>
      <c r="AG110" s="116">
        <v>0</v>
      </c>
      <c r="AH110" s="116">
        <v>0</v>
      </c>
      <c r="AI110" s="116">
        <v>0</v>
      </c>
      <c r="AJ110" s="116">
        <v>0</v>
      </c>
      <c r="AK110" s="116">
        <v>0</v>
      </c>
      <c r="AL110" s="116">
        <v>0</v>
      </c>
      <c r="AM110" s="116">
        <v>0</v>
      </c>
      <c r="AN110" s="116">
        <v>0</v>
      </c>
      <c r="AO110" s="116">
        <v>0</v>
      </c>
      <c r="AP110" s="116">
        <v>0</v>
      </c>
      <c r="AQ110" s="116">
        <v>0</v>
      </c>
      <c r="AR110" s="116">
        <v>0</v>
      </c>
      <c r="AS110" s="116">
        <v>0</v>
      </c>
      <c r="AT110" s="116">
        <v>0</v>
      </c>
      <c r="AU110" s="116">
        <v>0</v>
      </c>
      <c r="AV110" s="116">
        <v>0</v>
      </c>
    </row>
    <row r="111" spans="1:48" s="65" customFormat="1" ht="24.75" customHeight="1">
      <c r="A111" s="80" t="s">
        <v>1965</v>
      </c>
      <c r="B111" s="79">
        <v>99</v>
      </c>
      <c r="C111" s="114">
        <v>0</v>
      </c>
      <c r="D111" s="114">
        <v>0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O111" s="114">
        <v>0</v>
      </c>
      <c r="P111" s="114">
        <v>0</v>
      </c>
      <c r="Q111" s="114">
        <v>0</v>
      </c>
      <c r="R111" s="114">
        <v>0</v>
      </c>
      <c r="S111" s="114">
        <v>0</v>
      </c>
      <c r="T111" s="114">
        <v>0</v>
      </c>
      <c r="U111" s="114">
        <v>0</v>
      </c>
      <c r="V111" s="114">
        <v>0</v>
      </c>
      <c r="W111" s="114">
        <v>0</v>
      </c>
      <c r="X111" s="114">
        <v>0</v>
      </c>
      <c r="Y111" s="114">
        <v>0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  <c r="AE111" s="114">
        <v>0</v>
      </c>
      <c r="AF111" s="114">
        <v>0</v>
      </c>
      <c r="AG111" s="114">
        <v>0</v>
      </c>
      <c r="AH111" s="114">
        <v>0</v>
      </c>
      <c r="AI111" s="114">
        <v>0</v>
      </c>
      <c r="AJ111" s="114">
        <v>0</v>
      </c>
      <c r="AK111" s="114">
        <v>0</v>
      </c>
      <c r="AL111" s="114">
        <v>0</v>
      </c>
      <c r="AM111" s="114">
        <v>0</v>
      </c>
      <c r="AN111" s="114">
        <v>0</v>
      </c>
      <c r="AO111" s="114">
        <v>0</v>
      </c>
      <c r="AP111" s="114">
        <v>0</v>
      </c>
      <c r="AQ111" s="114">
        <v>0</v>
      </c>
      <c r="AR111" s="114">
        <v>0</v>
      </c>
      <c r="AS111" s="114">
        <v>0</v>
      </c>
      <c r="AT111" s="114">
        <v>0</v>
      </c>
      <c r="AU111" s="114">
        <v>0</v>
      </c>
      <c r="AV111" s="116">
        <v>0</v>
      </c>
    </row>
    <row r="112" spans="1:48" s="65" customFormat="1" ht="24.75" customHeight="1">
      <c r="A112" s="80" t="s">
        <v>1966</v>
      </c>
      <c r="B112" s="79">
        <v>100</v>
      </c>
      <c r="C112" s="114">
        <v>0</v>
      </c>
      <c r="D112" s="114">
        <v>0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4">
        <v>0</v>
      </c>
      <c r="N112" s="114">
        <v>0</v>
      </c>
      <c r="O112" s="114">
        <v>0</v>
      </c>
      <c r="P112" s="114">
        <v>0</v>
      </c>
      <c r="Q112" s="114">
        <v>0</v>
      </c>
      <c r="R112" s="114">
        <v>0</v>
      </c>
      <c r="S112" s="114">
        <v>0</v>
      </c>
      <c r="T112" s="114">
        <v>0</v>
      </c>
      <c r="U112" s="114">
        <v>0</v>
      </c>
      <c r="V112" s="114">
        <v>0</v>
      </c>
      <c r="W112" s="114">
        <v>0</v>
      </c>
      <c r="X112" s="114">
        <v>0</v>
      </c>
      <c r="Y112" s="114">
        <v>0</v>
      </c>
      <c r="Z112" s="114">
        <v>0</v>
      </c>
      <c r="AA112" s="114">
        <v>0</v>
      </c>
      <c r="AB112" s="114">
        <v>0</v>
      </c>
      <c r="AC112" s="114">
        <v>0</v>
      </c>
      <c r="AD112" s="114">
        <v>0</v>
      </c>
      <c r="AE112" s="114">
        <v>0</v>
      </c>
      <c r="AF112" s="114">
        <v>0</v>
      </c>
      <c r="AG112" s="114">
        <v>0</v>
      </c>
      <c r="AH112" s="114">
        <v>0</v>
      </c>
      <c r="AI112" s="114">
        <v>0</v>
      </c>
      <c r="AJ112" s="114">
        <v>0</v>
      </c>
      <c r="AK112" s="114">
        <v>0</v>
      </c>
      <c r="AL112" s="114">
        <v>0</v>
      </c>
      <c r="AM112" s="114">
        <v>0</v>
      </c>
      <c r="AN112" s="114">
        <v>0</v>
      </c>
      <c r="AO112" s="114">
        <v>0</v>
      </c>
      <c r="AP112" s="114">
        <v>0</v>
      </c>
      <c r="AQ112" s="114">
        <v>0</v>
      </c>
      <c r="AR112" s="114">
        <v>0</v>
      </c>
      <c r="AS112" s="114">
        <v>0</v>
      </c>
      <c r="AT112" s="114">
        <v>0</v>
      </c>
      <c r="AU112" s="114">
        <v>0</v>
      </c>
      <c r="AV112" s="116">
        <v>0</v>
      </c>
    </row>
    <row r="113" spans="1:48" s="65" customFormat="1" ht="24.75" customHeight="1">
      <c r="A113" s="80" t="s">
        <v>1967</v>
      </c>
      <c r="B113" s="79">
        <v>101</v>
      </c>
      <c r="C113" s="114">
        <v>0</v>
      </c>
      <c r="D113" s="114">
        <v>0</v>
      </c>
      <c r="E113" s="114">
        <v>0</v>
      </c>
      <c r="F113" s="114">
        <v>0</v>
      </c>
      <c r="G113" s="114">
        <v>0</v>
      </c>
      <c r="H113" s="114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v>0</v>
      </c>
      <c r="R113" s="114">
        <v>0</v>
      </c>
      <c r="S113" s="114">
        <v>0</v>
      </c>
      <c r="T113" s="114">
        <v>0</v>
      </c>
      <c r="U113" s="114">
        <v>0</v>
      </c>
      <c r="V113" s="114">
        <v>0</v>
      </c>
      <c r="W113" s="114">
        <v>0</v>
      </c>
      <c r="X113" s="114">
        <v>0</v>
      </c>
      <c r="Y113" s="114">
        <v>0</v>
      </c>
      <c r="Z113" s="114">
        <v>0</v>
      </c>
      <c r="AA113" s="114">
        <v>0</v>
      </c>
      <c r="AB113" s="114">
        <v>0</v>
      </c>
      <c r="AC113" s="114">
        <v>0</v>
      </c>
      <c r="AD113" s="114">
        <v>0</v>
      </c>
      <c r="AE113" s="114">
        <v>0</v>
      </c>
      <c r="AF113" s="114">
        <v>0</v>
      </c>
      <c r="AG113" s="114">
        <v>0</v>
      </c>
      <c r="AH113" s="114">
        <v>0</v>
      </c>
      <c r="AI113" s="114">
        <v>0</v>
      </c>
      <c r="AJ113" s="114">
        <v>0</v>
      </c>
      <c r="AK113" s="114">
        <v>0</v>
      </c>
      <c r="AL113" s="114">
        <v>0</v>
      </c>
      <c r="AM113" s="114">
        <v>0</v>
      </c>
      <c r="AN113" s="114">
        <v>0</v>
      </c>
      <c r="AO113" s="114">
        <v>0</v>
      </c>
      <c r="AP113" s="114">
        <v>0</v>
      </c>
      <c r="AQ113" s="114">
        <v>0</v>
      </c>
      <c r="AR113" s="114">
        <v>0</v>
      </c>
      <c r="AS113" s="114">
        <v>0</v>
      </c>
      <c r="AT113" s="114">
        <v>0</v>
      </c>
      <c r="AU113" s="114">
        <v>0</v>
      </c>
      <c r="AV113" s="116">
        <v>0</v>
      </c>
    </row>
    <row r="114" spans="1:48" s="65" customFormat="1" ht="24.75" customHeight="1">
      <c r="A114" s="80" t="s">
        <v>1968</v>
      </c>
      <c r="B114" s="79">
        <v>102</v>
      </c>
      <c r="C114" s="114">
        <v>0</v>
      </c>
      <c r="D114" s="114">
        <v>0</v>
      </c>
      <c r="E114" s="114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v>0</v>
      </c>
      <c r="R114" s="114">
        <v>0</v>
      </c>
      <c r="S114" s="114">
        <v>0</v>
      </c>
      <c r="T114" s="114">
        <v>0</v>
      </c>
      <c r="U114" s="114">
        <v>0</v>
      </c>
      <c r="V114" s="114">
        <v>0</v>
      </c>
      <c r="W114" s="114">
        <v>0</v>
      </c>
      <c r="X114" s="114">
        <v>0</v>
      </c>
      <c r="Y114" s="114">
        <v>0</v>
      </c>
      <c r="Z114" s="114">
        <v>0</v>
      </c>
      <c r="AA114" s="114">
        <v>0</v>
      </c>
      <c r="AB114" s="114">
        <v>0</v>
      </c>
      <c r="AC114" s="114">
        <v>0</v>
      </c>
      <c r="AD114" s="114">
        <v>0</v>
      </c>
      <c r="AE114" s="114">
        <v>0</v>
      </c>
      <c r="AF114" s="114">
        <v>0</v>
      </c>
      <c r="AG114" s="114">
        <v>0</v>
      </c>
      <c r="AH114" s="114">
        <v>0</v>
      </c>
      <c r="AI114" s="114">
        <v>0</v>
      </c>
      <c r="AJ114" s="114">
        <v>0</v>
      </c>
      <c r="AK114" s="114">
        <v>0</v>
      </c>
      <c r="AL114" s="114">
        <v>0</v>
      </c>
      <c r="AM114" s="114">
        <v>0</v>
      </c>
      <c r="AN114" s="114">
        <v>0</v>
      </c>
      <c r="AO114" s="114">
        <v>0</v>
      </c>
      <c r="AP114" s="114">
        <v>0</v>
      </c>
      <c r="AQ114" s="114">
        <v>0</v>
      </c>
      <c r="AR114" s="114">
        <v>0</v>
      </c>
      <c r="AS114" s="114">
        <v>0</v>
      </c>
      <c r="AT114" s="114">
        <v>0</v>
      </c>
      <c r="AU114" s="114">
        <v>0</v>
      </c>
      <c r="AV114" s="116">
        <v>0</v>
      </c>
    </row>
    <row r="115" spans="1:48" s="65" customFormat="1" ht="24.75" customHeight="1">
      <c r="A115" s="81" t="s">
        <v>1969</v>
      </c>
      <c r="B115" s="79">
        <v>103</v>
      </c>
      <c r="C115" s="116">
        <v>0</v>
      </c>
      <c r="D115" s="116">
        <v>0</v>
      </c>
      <c r="E115" s="116">
        <v>0</v>
      </c>
      <c r="F115" s="116">
        <v>0</v>
      </c>
      <c r="G115" s="116">
        <v>0</v>
      </c>
      <c r="H115" s="116">
        <v>0</v>
      </c>
      <c r="I115" s="116">
        <v>0</v>
      </c>
      <c r="J115" s="116">
        <v>0</v>
      </c>
      <c r="K115" s="116">
        <v>0</v>
      </c>
      <c r="L115" s="116">
        <v>0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0</v>
      </c>
      <c r="X115" s="116">
        <v>0</v>
      </c>
      <c r="Y115" s="116">
        <v>0</v>
      </c>
      <c r="Z115" s="116">
        <v>0</v>
      </c>
      <c r="AA115" s="116">
        <v>0</v>
      </c>
      <c r="AB115" s="116">
        <v>0</v>
      </c>
      <c r="AC115" s="116">
        <v>0</v>
      </c>
      <c r="AD115" s="116">
        <v>0</v>
      </c>
      <c r="AE115" s="116">
        <v>0</v>
      </c>
      <c r="AF115" s="116">
        <v>0</v>
      </c>
      <c r="AG115" s="116">
        <v>0</v>
      </c>
      <c r="AH115" s="116">
        <v>0</v>
      </c>
      <c r="AI115" s="116">
        <v>0</v>
      </c>
      <c r="AJ115" s="116">
        <v>0</v>
      </c>
      <c r="AK115" s="116">
        <v>0</v>
      </c>
      <c r="AL115" s="116">
        <v>0</v>
      </c>
      <c r="AM115" s="116">
        <v>0</v>
      </c>
      <c r="AN115" s="116">
        <v>0</v>
      </c>
      <c r="AO115" s="116">
        <v>0</v>
      </c>
      <c r="AP115" s="116">
        <v>0</v>
      </c>
      <c r="AQ115" s="116">
        <v>0</v>
      </c>
      <c r="AR115" s="116">
        <v>0</v>
      </c>
      <c r="AS115" s="116">
        <v>0</v>
      </c>
      <c r="AT115" s="116">
        <v>0</v>
      </c>
      <c r="AU115" s="116">
        <v>0</v>
      </c>
      <c r="AV115" s="116">
        <v>0</v>
      </c>
    </row>
    <row r="116" spans="1:48" s="65" customFormat="1" ht="24.75" customHeight="1">
      <c r="A116" s="81" t="s">
        <v>1970</v>
      </c>
      <c r="B116" s="79">
        <v>104</v>
      </c>
      <c r="C116" s="116">
        <v>0</v>
      </c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6">
        <v>0</v>
      </c>
      <c r="N116" s="116">
        <v>0</v>
      </c>
      <c r="O116" s="116">
        <v>0</v>
      </c>
      <c r="P116" s="116">
        <v>0</v>
      </c>
      <c r="Q116" s="116">
        <v>0</v>
      </c>
      <c r="R116" s="116">
        <v>0</v>
      </c>
      <c r="S116" s="116">
        <v>0</v>
      </c>
      <c r="T116" s="116">
        <v>0</v>
      </c>
      <c r="U116" s="116">
        <v>0</v>
      </c>
      <c r="V116" s="116">
        <v>0</v>
      </c>
      <c r="W116" s="116">
        <v>0</v>
      </c>
      <c r="X116" s="116">
        <v>0</v>
      </c>
      <c r="Y116" s="116">
        <v>0</v>
      </c>
      <c r="Z116" s="116">
        <v>0</v>
      </c>
      <c r="AA116" s="116">
        <v>0</v>
      </c>
      <c r="AB116" s="116">
        <v>0</v>
      </c>
      <c r="AC116" s="116">
        <v>0</v>
      </c>
      <c r="AD116" s="116">
        <v>0</v>
      </c>
      <c r="AE116" s="116">
        <v>0</v>
      </c>
      <c r="AF116" s="116">
        <v>0</v>
      </c>
      <c r="AG116" s="116">
        <v>0</v>
      </c>
      <c r="AH116" s="116">
        <v>0</v>
      </c>
      <c r="AI116" s="116">
        <v>0</v>
      </c>
      <c r="AJ116" s="116">
        <v>0</v>
      </c>
      <c r="AK116" s="116">
        <v>0</v>
      </c>
      <c r="AL116" s="116">
        <v>0</v>
      </c>
      <c r="AM116" s="116">
        <v>0</v>
      </c>
      <c r="AN116" s="116">
        <v>0</v>
      </c>
      <c r="AO116" s="116">
        <v>0</v>
      </c>
      <c r="AP116" s="116">
        <v>0</v>
      </c>
      <c r="AQ116" s="116">
        <v>0</v>
      </c>
      <c r="AR116" s="116">
        <v>0</v>
      </c>
      <c r="AS116" s="116">
        <v>0</v>
      </c>
      <c r="AT116" s="116">
        <v>0</v>
      </c>
      <c r="AU116" s="116">
        <v>0</v>
      </c>
      <c r="AV116" s="116">
        <v>0</v>
      </c>
    </row>
    <row r="117" spans="1:48" s="65" customFormat="1" ht="24.75" customHeight="1">
      <c r="A117" s="81" t="s">
        <v>1971</v>
      </c>
      <c r="B117" s="79">
        <v>105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6">
        <v>0</v>
      </c>
      <c r="N117" s="116">
        <v>0</v>
      </c>
      <c r="O117" s="116">
        <v>0</v>
      </c>
      <c r="P117" s="116">
        <v>0</v>
      </c>
      <c r="Q117" s="116">
        <v>0</v>
      </c>
      <c r="R117" s="116">
        <v>0</v>
      </c>
      <c r="S117" s="116">
        <v>0</v>
      </c>
      <c r="T117" s="116">
        <v>0</v>
      </c>
      <c r="U117" s="116">
        <v>0</v>
      </c>
      <c r="V117" s="116">
        <v>0</v>
      </c>
      <c r="W117" s="116">
        <v>0</v>
      </c>
      <c r="X117" s="116">
        <v>0</v>
      </c>
      <c r="Y117" s="116">
        <v>0</v>
      </c>
      <c r="Z117" s="116">
        <v>0</v>
      </c>
      <c r="AA117" s="116">
        <v>0</v>
      </c>
      <c r="AB117" s="116">
        <v>0</v>
      </c>
      <c r="AC117" s="116">
        <v>0</v>
      </c>
      <c r="AD117" s="116">
        <v>0</v>
      </c>
      <c r="AE117" s="116">
        <v>0</v>
      </c>
      <c r="AF117" s="116">
        <v>0</v>
      </c>
      <c r="AG117" s="116">
        <v>0</v>
      </c>
      <c r="AH117" s="116">
        <v>0</v>
      </c>
      <c r="AI117" s="116">
        <v>0</v>
      </c>
      <c r="AJ117" s="116">
        <v>0</v>
      </c>
      <c r="AK117" s="116">
        <v>0</v>
      </c>
      <c r="AL117" s="116">
        <v>0</v>
      </c>
      <c r="AM117" s="116">
        <v>0</v>
      </c>
      <c r="AN117" s="116">
        <v>0</v>
      </c>
      <c r="AO117" s="116">
        <v>0</v>
      </c>
      <c r="AP117" s="116">
        <v>0</v>
      </c>
      <c r="AQ117" s="116">
        <v>0</v>
      </c>
      <c r="AR117" s="116">
        <v>0</v>
      </c>
      <c r="AS117" s="116">
        <v>0</v>
      </c>
      <c r="AT117" s="116">
        <v>0</v>
      </c>
      <c r="AU117" s="116">
        <v>0</v>
      </c>
      <c r="AV117" s="116">
        <v>0</v>
      </c>
    </row>
    <row r="118" spans="1:48" s="65" customFormat="1" ht="24.75" customHeight="1">
      <c r="A118" s="81" t="s">
        <v>1972</v>
      </c>
      <c r="B118" s="79">
        <v>106</v>
      </c>
      <c r="C118" s="116">
        <v>0</v>
      </c>
      <c r="D118" s="116">
        <v>0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16">
        <v>0</v>
      </c>
      <c r="Q118" s="116">
        <v>0</v>
      </c>
      <c r="R118" s="116">
        <v>0</v>
      </c>
      <c r="S118" s="116">
        <v>0</v>
      </c>
      <c r="T118" s="116">
        <v>0</v>
      </c>
      <c r="U118" s="116">
        <v>0</v>
      </c>
      <c r="V118" s="116">
        <v>0</v>
      </c>
      <c r="W118" s="116">
        <v>0</v>
      </c>
      <c r="X118" s="116">
        <v>0</v>
      </c>
      <c r="Y118" s="116">
        <v>0</v>
      </c>
      <c r="Z118" s="116">
        <v>0</v>
      </c>
      <c r="AA118" s="116">
        <v>0</v>
      </c>
      <c r="AB118" s="116">
        <v>0</v>
      </c>
      <c r="AC118" s="116">
        <v>0</v>
      </c>
      <c r="AD118" s="116">
        <v>0</v>
      </c>
      <c r="AE118" s="116">
        <v>0</v>
      </c>
      <c r="AF118" s="116">
        <v>0</v>
      </c>
      <c r="AG118" s="116">
        <v>0</v>
      </c>
      <c r="AH118" s="116">
        <v>0</v>
      </c>
      <c r="AI118" s="116">
        <v>0</v>
      </c>
      <c r="AJ118" s="116">
        <v>0</v>
      </c>
      <c r="AK118" s="116">
        <v>0</v>
      </c>
      <c r="AL118" s="116">
        <v>0</v>
      </c>
      <c r="AM118" s="116">
        <v>0</v>
      </c>
      <c r="AN118" s="116">
        <v>0</v>
      </c>
      <c r="AO118" s="116">
        <v>0</v>
      </c>
      <c r="AP118" s="116">
        <v>0</v>
      </c>
      <c r="AQ118" s="116">
        <v>0</v>
      </c>
      <c r="AR118" s="116">
        <v>0</v>
      </c>
      <c r="AS118" s="116">
        <v>0</v>
      </c>
      <c r="AT118" s="116">
        <v>0</v>
      </c>
      <c r="AU118" s="116">
        <v>0</v>
      </c>
      <c r="AV118" s="116">
        <v>0</v>
      </c>
    </row>
    <row r="119" spans="1:48" s="65" customFormat="1" ht="24.75" customHeight="1">
      <c r="A119" s="81" t="s">
        <v>45</v>
      </c>
      <c r="B119" s="79">
        <v>107</v>
      </c>
      <c r="C119" s="116">
        <v>0</v>
      </c>
      <c r="D119" s="116">
        <v>0</v>
      </c>
      <c r="E119" s="116">
        <v>0</v>
      </c>
      <c r="F119" s="116">
        <v>0</v>
      </c>
      <c r="G119" s="116">
        <v>0</v>
      </c>
      <c r="H119" s="116">
        <v>0</v>
      </c>
      <c r="I119" s="116">
        <v>0</v>
      </c>
      <c r="J119" s="116">
        <v>0</v>
      </c>
      <c r="K119" s="116">
        <v>0</v>
      </c>
      <c r="L119" s="116">
        <v>0</v>
      </c>
      <c r="M119" s="116">
        <v>0</v>
      </c>
      <c r="N119" s="116">
        <v>0</v>
      </c>
      <c r="O119" s="116">
        <v>0</v>
      </c>
      <c r="P119" s="116">
        <v>0</v>
      </c>
      <c r="Q119" s="116">
        <v>0</v>
      </c>
      <c r="R119" s="116">
        <v>0</v>
      </c>
      <c r="S119" s="116">
        <v>0</v>
      </c>
      <c r="T119" s="116">
        <v>0</v>
      </c>
      <c r="U119" s="116">
        <v>0</v>
      </c>
      <c r="V119" s="116">
        <v>0</v>
      </c>
      <c r="W119" s="116">
        <v>0</v>
      </c>
      <c r="X119" s="116">
        <v>0</v>
      </c>
      <c r="Y119" s="116">
        <v>0</v>
      </c>
      <c r="Z119" s="116">
        <v>0</v>
      </c>
      <c r="AA119" s="116">
        <v>0</v>
      </c>
      <c r="AB119" s="116">
        <v>0</v>
      </c>
      <c r="AC119" s="116">
        <v>0</v>
      </c>
      <c r="AD119" s="116">
        <v>0</v>
      </c>
      <c r="AE119" s="116">
        <v>0</v>
      </c>
      <c r="AF119" s="116">
        <v>0</v>
      </c>
      <c r="AG119" s="116">
        <v>0</v>
      </c>
      <c r="AH119" s="116">
        <v>0</v>
      </c>
      <c r="AI119" s="116">
        <v>0</v>
      </c>
      <c r="AJ119" s="116">
        <v>0</v>
      </c>
      <c r="AK119" s="116">
        <v>0</v>
      </c>
      <c r="AL119" s="116">
        <v>0</v>
      </c>
      <c r="AM119" s="116">
        <v>0</v>
      </c>
      <c r="AN119" s="116">
        <v>0</v>
      </c>
      <c r="AO119" s="116">
        <v>0</v>
      </c>
      <c r="AP119" s="116">
        <v>0</v>
      </c>
      <c r="AQ119" s="116">
        <v>0</v>
      </c>
      <c r="AR119" s="116">
        <v>0</v>
      </c>
      <c r="AS119" s="116">
        <v>0</v>
      </c>
      <c r="AT119" s="116">
        <v>0</v>
      </c>
      <c r="AU119" s="116">
        <v>0</v>
      </c>
      <c r="AV119" s="116">
        <v>0</v>
      </c>
    </row>
    <row r="120" spans="1:48" s="65" customFormat="1" ht="24.75" customHeight="1">
      <c r="A120" s="81" t="s">
        <v>46</v>
      </c>
      <c r="B120" s="79">
        <v>108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16">
        <v>0</v>
      </c>
      <c r="Q120" s="116">
        <v>0</v>
      </c>
      <c r="R120" s="116">
        <v>0</v>
      </c>
      <c r="S120" s="116">
        <v>0</v>
      </c>
      <c r="T120" s="116">
        <v>0</v>
      </c>
      <c r="U120" s="116">
        <v>0</v>
      </c>
      <c r="V120" s="116">
        <v>0</v>
      </c>
      <c r="W120" s="116">
        <v>0</v>
      </c>
      <c r="X120" s="116">
        <v>0</v>
      </c>
      <c r="Y120" s="116">
        <v>0</v>
      </c>
      <c r="Z120" s="116">
        <v>0</v>
      </c>
      <c r="AA120" s="116">
        <v>0</v>
      </c>
      <c r="AB120" s="116">
        <v>0</v>
      </c>
      <c r="AC120" s="116">
        <v>0</v>
      </c>
      <c r="AD120" s="116">
        <v>0</v>
      </c>
      <c r="AE120" s="116">
        <v>0</v>
      </c>
      <c r="AF120" s="116">
        <v>0</v>
      </c>
      <c r="AG120" s="116">
        <v>0</v>
      </c>
      <c r="AH120" s="116">
        <v>0</v>
      </c>
      <c r="AI120" s="116">
        <v>0</v>
      </c>
      <c r="AJ120" s="116">
        <v>0</v>
      </c>
      <c r="AK120" s="116">
        <v>0</v>
      </c>
      <c r="AL120" s="116">
        <v>0</v>
      </c>
      <c r="AM120" s="116">
        <v>0</v>
      </c>
      <c r="AN120" s="116">
        <v>0</v>
      </c>
      <c r="AO120" s="116">
        <v>0</v>
      </c>
      <c r="AP120" s="116">
        <v>0</v>
      </c>
      <c r="AQ120" s="116">
        <v>0</v>
      </c>
      <c r="AR120" s="116">
        <v>0</v>
      </c>
      <c r="AS120" s="116">
        <v>0</v>
      </c>
      <c r="AT120" s="116">
        <v>0</v>
      </c>
      <c r="AU120" s="116">
        <v>0</v>
      </c>
      <c r="AV120" s="116">
        <v>0</v>
      </c>
    </row>
    <row r="121" spans="1:48" s="65" customFormat="1" ht="24.75" customHeight="1">
      <c r="A121" s="81" t="s">
        <v>47</v>
      </c>
      <c r="B121" s="79">
        <v>109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v>0</v>
      </c>
      <c r="P121" s="116">
        <v>0</v>
      </c>
      <c r="Q121" s="116">
        <v>0</v>
      </c>
      <c r="R121" s="116">
        <v>0</v>
      </c>
      <c r="S121" s="116">
        <v>0</v>
      </c>
      <c r="T121" s="116">
        <v>0</v>
      </c>
      <c r="U121" s="116">
        <v>0</v>
      </c>
      <c r="V121" s="116">
        <v>0</v>
      </c>
      <c r="W121" s="116">
        <v>0</v>
      </c>
      <c r="X121" s="116">
        <v>0</v>
      </c>
      <c r="Y121" s="116">
        <v>0</v>
      </c>
      <c r="Z121" s="116">
        <v>0</v>
      </c>
      <c r="AA121" s="116">
        <v>0</v>
      </c>
      <c r="AB121" s="116">
        <v>0</v>
      </c>
      <c r="AC121" s="116">
        <v>0</v>
      </c>
      <c r="AD121" s="116">
        <v>0</v>
      </c>
      <c r="AE121" s="116">
        <v>0</v>
      </c>
      <c r="AF121" s="116">
        <v>0</v>
      </c>
      <c r="AG121" s="116">
        <v>0</v>
      </c>
      <c r="AH121" s="116">
        <v>0</v>
      </c>
      <c r="AI121" s="116">
        <v>0</v>
      </c>
      <c r="AJ121" s="116">
        <v>0</v>
      </c>
      <c r="AK121" s="116">
        <v>0</v>
      </c>
      <c r="AL121" s="116">
        <v>0</v>
      </c>
      <c r="AM121" s="116">
        <v>0</v>
      </c>
      <c r="AN121" s="116">
        <v>0</v>
      </c>
      <c r="AO121" s="116">
        <v>0</v>
      </c>
      <c r="AP121" s="116">
        <v>0</v>
      </c>
      <c r="AQ121" s="116">
        <v>0</v>
      </c>
      <c r="AR121" s="116">
        <v>0</v>
      </c>
      <c r="AS121" s="116">
        <v>0</v>
      </c>
      <c r="AT121" s="116">
        <v>0</v>
      </c>
      <c r="AU121" s="116">
        <v>0</v>
      </c>
      <c r="AV121" s="116">
        <v>0</v>
      </c>
    </row>
    <row r="122" spans="1:48" ht="36.75" customHeight="1">
      <c r="A122" s="81" t="s">
        <v>48</v>
      </c>
      <c r="B122" s="79">
        <v>110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16">
        <v>0</v>
      </c>
      <c r="Q122" s="116">
        <v>0</v>
      </c>
      <c r="R122" s="116">
        <v>0</v>
      </c>
      <c r="S122" s="116">
        <v>0</v>
      </c>
      <c r="T122" s="116">
        <v>0</v>
      </c>
      <c r="U122" s="116">
        <v>0</v>
      </c>
      <c r="V122" s="116">
        <v>0</v>
      </c>
      <c r="W122" s="116">
        <v>0</v>
      </c>
      <c r="X122" s="116">
        <v>0</v>
      </c>
      <c r="Y122" s="116">
        <v>0</v>
      </c>
      <c r="Z122" s="116">
        <v>0</v>
      </c>
      <c r="AA122" s="116">
        <v>0</v>
      </c>
      <c r="AB122" s="116">
        <v>0</v>
      </c>
      <c r="AC122" s="116">
        <v>0</v>
      </c>
      <c r="AD122" s="116">
        <v>0</v>
      </c>
      <c r="AE122" s="116">
        <v>0</v>
      </c>
      <c r="AF122" s="116">
        <v>0</v>
      </c>
      <c r="AG122" s="116">
        <v>0</v>
      </c>
      <c r="AH122" s="116">
        <v>0</v>
      </c>
      <c r="AI122" s="116">
        <v>0</v>
      </c>
      <c r="AJ122" s="116">
        <v>0</v>
      </c>
      <c r="AK122" s="116">
        <v>0</v>
      </c>
      <c r="AL122" s="116">
        <v>0</v>
      </c>
      <c r="AM122" s="116">
        <v>0</v>
      </c>
      <c r="AN122" s="116">
        <v>0</v>
      </c>
      <c r="AO122" s="116">
        <v>0</v>
      </c>
      <c r="AP122" s="116">
        <v>0</v>
      </c>
      <c r="AQ122" s="116">
        <v>0</v>
      </c>
      <c r="AR122" s="116">
        <v>0</v>
      </c>
      <c r="AS122" s="116">
        <v>0</v>
      </c>
      <c r="AT122" s="116">
        <v>0</v>
      </c>
      <c r="AU122" s="116">
        <v>0</v>
      </c>
      <c r="AV122" s="116">
        <v>0</v>
      </c>
    </row>
    <row r="123" spans="1:48" ht="46.5" customHeight="1">
      <c r="A123" s="81" t="s">
        <v>49</v>
      </c>
      <c r="B123" s="79">
        <v>111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0</v>
      </c>
      <c r="P123" s="116">
        <v>0</v>
      </c>
      <c r="Q123" s="116">
        <v>0</v>
      </c>
      <c r="R123" s="116">
        <v>0</v>
      </c>
      <c r="S123" s="116">
        <v>0</v>
      </c>
      <c r="T123" s="116">
        <v>0</v>
      </c>
      <c r="U123" s="116">
        <v>0</v>
      </c>
      <c r="V123" s="116">
        <v>0</v>
      </c>
      <c r="W123" s="116">
        <v>0</v>
      </c>
      <c r="X123" s="116">
        <v>0</v>
      </c>
      <c r="Y123" s="116">
        <v>0</v>
      </c>
      <c r="Z123" s="116">
        <v>0</v>
      </c>
      <c r="AA123" s="116">
        <v>0</v>
      </c>
      <c r="AB123" s="116">
        <v>0</v>
      </c>
      <c r="AC123" s="116">
        <v>0</v>
      </c>
      <c r="AD123" s="116">
        <v>0</v>
      </c>
      <c r="AE123" s="116">
        <v>0</v>
      </c>
      <c r="AF123" s="116">
        <v>0</v>
      </c>
      <c r="AG123" s="116">
        <v>0</v>
      </c>
      <c r="AH123" s="116">
        <v>0</v>
      </c>
      <c r="AI123" s="116">
        <v>0</v>
      </c>
      <c r="AJ123" s="116">
        <v>0</v>
      </c>
      <c r="AK123" s="116">
        <v>0</v>
      </c>
      <c r="AL123" s="116">
        <v>0</v>
      </c>
      <c r="AM123" s="116">
        <v>0</v>
      </c>
      <c r="AN123" s="116">
        <v>0</v>
      </c>
      <c r="AO123" s="116">
        <v>0</v>
      </c>
      <c r="AP123" s="116">
        <v>0</v>
      </c>
      <c r="AQ123" s="116">
        <v>0</v>
      </c>
      <c r="AR123" s="116">
        <v>0</v>
      </c>
      <c r="AS123" s="116">
        <v>0</v>
      </c>
      <c r="AT123" s="116">
        <v>0</v>
      </c>
      <c r="AU123" s="116">
        <v>0</v>
      </c>
      <c r="AV123" s="116">
        <v>0</v>
      </c>
    </row>
    <row r="124" spans="1:48" ht="81">
      <c r="A124" s="81" t="s">
        <v>50</v>
      </c>
      <c r="B124" s="79">
        <v>112</v>
      </c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0</v>
      </c>
      <c r="O124" s="116">
        <v>0</v>
      </c>
      <c r="P124" s="116">
        <v>0</v>
      </c>
      <c r="Q124" s="116">
        <v>0</v>
      </c>
      <c r="R124" s="116">
        <v>0</v>
      </c>
      <c r="S124" s="116">
        <v>0</v>
      </c>
      <c r="T124" s="116">
        <v>0</v>
      </c>
      <c r="U124" s="116">
        <v>0</v>
      </c>
      <c r="V124" s="116">
        <v>0</v>
      </c>
      <c r="W124" s="116">
        <v>0</v>
      </c>
      <c r="X124" s="116">
        <v>0</v>
      </c>
      <c r="Y124" s="116">
        <v>0</v>
      </c>
      <c r="Z124" s="116">
        <v>0</v>
      </c>
      <c r="AA124" s="116">
        <v>0</v>
      </c>
      <c r="AB124" s="116">
        <v>0</v>
      </c>
      <c r="AC124" s="116">
        <v>0</v>
      </c>
      <c r="AD124" s="116">
        <v>0</v>
      </c>
      <c r="AE124" s="116">
        <v>0</v>
      </c>
      <c r="AF124" s="116">
        <v>0</v>
      </c>
      <c r="AG124" s="116">
        <v>0</v>
      </c>
      <c r="AH124" s="116">
        <v>0</v>
      </c>
      <c r="AI124" s="116">
        <v>0</v>
      </c>
      <c r="AJ124" s="116">
        <v>0</v>
      </c>
      <c r="AK124" s="116">
        <v>0</v>
      </c>
      <c r="AL124" s="116">
        <v>0</v>
      </c>
      <c r="AM124" s="116">
        <v>0</v>
      </c>
      <c r="AN124" s="116">
        <v>0</v>
      </c>
      <c r="AO124" s="116">
        <v>0</v>
      </c>
      <c r="AP124" s="116">
        <v>0</v>
      </c>
      <c r="AQ124" s="116">
        <v>0</v>
      </c>
      <c r="AR124" s="116">
        <v>0</v>
      </c>
      <c r="AS124" s="116">
        <v>0</v>
      </c>
      <c r="AT124" s="116">
        <v>0</v>
      </c>
      <c r="AU124" s="116">
        <v>0</v>
      </c>
      <c r="AV124" s="116">
        <v>0</v>
      </c>
    </row>
    <row r="125" spans="1:48" ht="63.75" customHeight="1">
      <c r="A125" s="81" t="s">
        <v>51</v>
      </c>
      <c r="B125" s="79">
        <v>113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v>0</v>
      </c>
      <c r="P125" s="116">
        <v>0</v>
      </c>
      <c r="Q125" s="116">
        <v>0</v>
      </c>
      <c r="R125" s="116">
        <v>0</v>
      </c>
      <c r="S125" s="116">
        <v>0</v>
      </c>
      <c r="T125" s="116">
        <v>0</v>
      </c>
      <c r="U125" s="116">
        <v>0</v>
      </c>
      <c r="V125" s="116">
        <v>0</v>
      </c>
      <c r="W125" s="116">
        <v>0</v>
      </c>
      <c r="X125" s="116">
        <v>0</v>
      </c>
      <c r="Y125" s="116">
        <v>0</v>
      </c>
      <c r="Z125" s="116">
        <v>0</v>
      </c>
      <c r="AA125" s="116">
        <v>0</v>
      </c>
      <c r="AB125" s="116">
        <v>0</v>
      </c>
      <c r="AC125" s="116">
        <v>0</v>
      </c>
      <c r="AD125" s="116">
        <v>0</v>
      </c>
      <c r="AE125" s="116">
        <v>0</v>
      </c>
      <c r="AF125" s="116">
        <v>0</v>
      </c>
      <c r="AG125" s="116">
        <v>0</v>
      </c>
      <c r="AH125" s="116">
        <v>0</v>
      </c>
      <c r="AI125" s="116">
        <v>0</v>
      </c>
      <c r="AJ125" s="116">
        <v>0</v>
      </c>
      <c r="AK125" s="116">
        <v>0</v>
      </c>
      <c r="AL125" s="116">
        <v>0</v>
      </c>
      <c r="AM125" s="116">
        <v>0</v>
      </c>
      <c r="AN125" s="116">
        <v>0</v>
      </c>
      <c r="AO125" s="116">
        <v>0</v>
      </c>
      <c r="AP125" s="116">
        <v>0</v>
      </c>
      <c r="AQ125" s="116">
        <v>0</v>
      </c>
      <c r="AR125" s="116">
        <v>0</v>
      </c>
      <c r="AS125" s="116">
        <v>0</v>
      </c>
      <c r="AT125" s="116">
        <v>0</v>
      </c>
      <c r="AU125" s="116">
        <v>0</v>
      </c>
      <c r="AV125" s="116">
        <v>0</v>
      </c>
    </row>
    <row r="126" spans="1:48" ht="18.75" customHeight="1">
      <c r="A126" s="81" t="s">
        <v>52</v>
      </c>
      <c r="B126" s="79">
        <v>114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16">
        <v>0</v>
      </c>
      <c r="Q126" s="116">
        <v>0</v>
      </c>
      <c r="R126" s="116">
        <v>0</v>
      </c>
      <c r="S126" s="116">
        <v>0</v>
      </c>
      <c r="T126" s="116">
        <v>0</v>
      </c>
      <c r="U126" s="116">
        <v>0</v>
      </c>
      <c r="V126" s="116">
        <v>0</v>
      </c>
      <c r="W126" s="116">
        <v>0</v>
      </c>
      <c r="X126" s="116">
        <v>0</v>
      </c>
      <c r="Y126" s="116">
        <v>0</v>
      </c>
      <c r="Z126" s="116">
        <v>0</v>
      </c>
      <c r="AA126" s="116">
        <v>0</v>
      </c>
      <c r="AB126" s="116">
        <v>0</v>
      </c>
      <c r="AC126" s="116">
        <v>0</v>
      </c>
      <c r="AD126" s="116">
        <v>0</v>
      </c>
      <c r="AE126" s="116">
        <v>0</v>
      </c>
      <c r="AF126" s="116">
        <v>0</v>
      </c>
      <c r="AG126" s="116">
        <v>0</v>
      </c>
      <c r="AH126" s="116">
        <v>0</v>
      </c>
      <c r="AI126" s="116">
        <v>0</v>
      </c>
      <c r="AJ126" s="116">
        <v>0</v>
      </c>
      <c r="AK126" s="116">
        <v>0</v>
      </c>
      <c r="AL126" s="116">
        <v>0</v>
      </c>
      <c r="AM126" s="116">
        <v>0</v>
      </c>
      <c r="AN126" s="116">
        <v>0</v>
      </c>
      <c r="AO126" s="116">
        <v>0</v>
      </c>
      <c r="AP126" s="116">
        <v>0</v>
      </c>
      <c r="AQ126" s="116">
        <v>0</v>
      </c>
      <c r="AR126" s="116">
        <v>0</v>
      </c>
      <c r="AS126" s="116">
        <v>0</v>
      </c>
      <c r="AT126" s="116">
        <v>0</v>
      </c>
      <c r="AU126" s="116">
        <v>0</v>
      </c>
      <c r="AV126" s="116">
        <v>0</v>
      </c>
    </row>
    <row r="127" spans="1:48" ht="30.75" customHeight="1">
      <c r="A127" s="81" t="s">
        <v>53</v>
      </c>
      <c r="B127" s="79">
        <v>115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0</v>
      </c>
      <c r="N127" s="116">
        <v>0</v>
      </c>
      <c r="O127" s="116">
        <v>0</v>
      </c>
      <c r="P127" s="116">
        <v>0</v>
      </c>
      <c r="Q127" s="116">
        <v>0</v>
      </c>
      <c r="R127" s="116">
        <v>0</v>
      </c>
      <c r="S127" s="116">
        <v>0</v>
      </c>
      <c r="T127" s="116">
        <v>0</v>
      </c>
      <c r="U127" s="116">
        <v>0</v>
      </c>
      <c r="V127" s="116">
        <v>0</v>
      </c>
      <c r="W127" s="116">
        <v>0</v>
      </c>
      <c r="X127" s="116">
        <v>0</v>
      </c>
      <c r="Y127" s="116">
        <v>0</v>
      </c>
      <c r="Z127" s="116">
        <v>0</v>
      </c>
      <c r="AA127" s="116">
        <v>0</v>
      </c>
      <c r="AB127" s="116">
        <v>0</v>
      </c>
      <c r="AC127" s="116">
        <v>0</v>
      </c>
      <c r="AD127" s="116">
        <v>0</v>
      </c>
      <c r="AE127" s="116">
        <v>0</v>
      </c>
      <c r="AF127" s="116">
        <v>0</v>
      </c>
      <c r="AG127" s="116">
        <v>0</v>
      </c>
      <c r="AH127" s="116">
        <v>0</v>
      </c>
      <c r="AI127" s="116">
        <v>0</v>
      </c>
      <c r="AJ127" s="116">
        <v>0</v>
      </c>
      <c r="AK127" s="116">
        <v>0</v>
      </c>
      <c r="AL127" s="116">
        <v>0</v>
      </c>
      <c r="AM127" s="116">
        <v>0</v>
      </c>
      <c r="AN127" s="116">
        <v>0</v>
      </c>
      <c r="AO127" s="116">
        <v>0</v>
      </c>
      <c r="AP127" s="116">
        <v>0</v>
      </c>
      <c r="AQ127" s="116">
        <v>0</v>
      </c>
      <c r="AR127" s="116">
        <v>0</v>
      </c>
      <c r="AS127" s="116">
        <v>0</v>
      </c>
      <c r="AT127" s="116">
        <v>0</v>
      </c>
      <c r="AU127" s="116">
        <v>0</v>
      </c>
      <c r="AV127" s="116">
        <v>0</v>
      </c>
    </row>
    <row r="128" spans="1:48" ht="20.25">
      <c r="A128" s="80">
        <v>190</v>
      </c>
      <c r="B128" s="79">
        <v>116</v>
      </c>
      <c r="C128" s="114">
        <v>0</v>
      </c>
      <c r="D128" s="114">
        <v>0</v>
      </c>
      <c r="E128" s="114">
        <v>0</v>
      </c>
      <c r="F128" s="114">
        <v>0</v>
      </c>
      <c r="G128" s="114">
        <v>0</v>
      </c>
      <c r="H128" s="114">
        <v>0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4">
        <v>0</v>
      </c>
      <c r="R128" s="114">
        <v>0</v>
      </c>
      <c r="S128" s="114">
        <v>0</v>
      </c>
      <c r="T128" s="114">
        <v>0</v>
      </c>
      <c r="U128" s="114">
        <v>0</v>
      </c>
      <c r="V128" s="114">
        <v>0</v>
      </c>
      <c r="W128" s="114">
        <v>0</v>
      </c>
      <c r="X128" s="114">
        <v>0</v>
      </c>
      <c r="Y128" s="114">
        <v>0</v>
      </c>
      <c r="Z128" s="114">
        <v>0</v>
      </c>
      <c r="AA128" s="114">
        <v>0</v>
      </c>
      <c r="AB128" s="114">
        <v>0</v>
      </c>
      <c r="AC128" s="114">
        <v>0</v>
      </c>
      <c r="AD128" s="114">
        <v>0</v>
      </c>
      <c r="AE128" s="114">
        <v>0</v>
      </c>
      <c r="AF128" s="114">
        <v>0</v>
      </c>
      <c r="AG128" s="114">
        <v>0</v>
      </c>
      <c r="AH128" s="114">
        <v>0</v>
      </c>
      <c r="AI128" s="114">
        <v>0</v>
      </c>
      <c r="AJ128" s="114">
        <v>0</v>
      </c>
      <c r="AK128" s="114">
        <v>0</v>
      </c>
      <c r="AL128" s="114">
        <v>0</v>
      </c>
      <c r="AM128" s="114">
        <v>0</v>
      </c>
      <c r="AN128" s="114">
        <v>0</v>
      </c>
      <c r="AO128" s="114">
        <v>0</v>
      </c>
      <c r="AP128" s="114">
        <v>0</v>
      </c>
      <c r="AQ128" s="114">
        <v>0</v>
      </c>
      <c r="AR128" s="114">
        <v>0</v>
      </c>
      <c r="AS128" s="114">
        <v>0</v>
      </c>
      <c r="AT128" s="114">
        <v>0</v>
      </c>
      <c r="AU128" s="114">
        <v>0</v>
      </c>
      <c r="AV128" s="116">
        <v>0</v>
      </c>
    </row>
    <row r="129" spans="1:48" ht="20.25">
      <c r="A129" s="80" t="s">
        <v>1973</v>
      </c>
      <c r="B129" s="79">
        <v>117</v>
      </c>
      <c r="C129" s="114">
        <v>0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4">
        <v>0</v>
      </c>
      <c r="Q129" s="114">
        <v>0</v>
      </c>
      <c r="R129" s="114">
        <v>0</v>
      </c>
      <c r="S129" s="114">
        <v>0</v>
      </c>
      <c r="T129" s="114">
        <v>0</v>
      </c>
      <c r="U129" s="114">
        <v>0</v>
      </c>
      <c r="V129" s="114">
        <v>0</v>
      </c>
      <c r="W129" s="114">
        <v>0</v>
      </c>
      <c r="X129" s="114">
        <v>0</v>
      </c>
      <c r="Y129" s="114">
        <v>0</v>
      </c>
      <c r="Z129" s="114">
        <v>0</v>
      </c>
      <c r="AA129" s="114">
        <v>0</v>
      </c>
      <c r="AB129" s="114">
        <v>0</v>
      </c>
      <c r="AC129" s="114">
        <v>0</v>
      </c>
      <c r="AD129" s="114">
        <v>0</v>
      </c>
      <c r="AE129" s="114">
        <v>0</v>
      </c>
      <c r="AF129" s="114">
        <v>0</v>
      </c>
      <c r="AG129" s="114">
        <v>0</v>
      </c>
      <c r="AH129" s="114">
        <v>0</v>
      </c>
      <c r="AI129" s="114">
        <v>0</v>
      </c>
      <c r="AJ129" s="114">
        <v>0</v>
      </c>
      <c r="AK129" s="114">
        <v>0</v>
      </c>
      <c r="AL129" s="114">
        <v>0</v>
      </c>
      <c r="AM129" s="114">
        <v>0</v>
      </c>
      <c r="AN129" s="114">
        <v>0</v>
      </c>
      <c r="AO129" s="114">
        <v>0</v>
      </c>
      <c r="AP129" s="114">
        <v>0</v>
      </c>
      <c r="AQ129" s="114">
        <v>0</v>
      </c>
      <c r="AR129" s="114">
        <v>0</v>
      </c>
      <c r="AS129" s="114">
        <v>0</v>
      </c>
      <c r="AT129" s="114">
        <v>0</v>
      </c>
      <c r="AU129" s="114">
        <v>0</v>
      </c>
      <c r="AV129" s="116">
        <v>0</v>
      </c>
    </row>
    <row r="130" spans="1:48" ht="20.25">
      <c r="A130" s="80" t="s">
        <v>1974</v>
      </c>
      <c r="B130" s="79">
        <v>118</v>
      </c>
      <c r="C130" s="114">
        <v>0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  <c r="P130" s="114">
        <v>0</v>
      </c>
      <c r="Q130" s="114">
        <v>0</v>
      </c>
      <c r="R130" s="114">
        <v>0</v>
      </c>
      <c r="S130" s="114">
        <v>0</v>
      </c>
      <c r="T130" s="114">
        <v>0</v>
      </c>
      <c r="U130" s="114">
        <v>0</v>
      </c>
      <c r="V130" s="114">
        <v>0</v>
      </c>
      <c r="W130" s="114">
        <v>0</v>
      </c>
      <c r="X130" s="114">
        <v>0</v>
      </c>
      <c r="Y130" s="114">
        <v>0</v>
      </c>
      <c r="Z130" s="114">
        <v>0</v>
      </c>
      <c r="AA130" s="114">
        <v>0</v>
      </c>
      <c r="AB130" s="114">
        <v>0</v>
      </c>
      <c r="AC130" s="114">
        <v>0</v>
      </c>
      <c r="AD130" s="114">
        <v>0</v>
      </c>
      <c r="AE130" s="114">
        <v>0</v>
      </c>
      <c r="AF130" s="114">
        <v>0</v>
      </c>
      <c r="AG130" s="114">
        <v>0</v>
      </c>
      <c r="AH130" s="114">
        <v>0</v>
      </c>
      <c r="AI130" s="114">
        <v>0</v>
      </c>
      <c r="AJ130" s="114">
        <v>0</v>
      </c>
      <c r="AK130" s="114">
        <v>0</v>
      </c>
      <c r="AL130" s="114">
        <v>0</v>
      </c>
      <c r="AM130" s="114">
        <v>0</v>
      </c>
      <c r="AN130" s="114">
        <v>0</v>
      </c>
      <c r="AO130" s="114">
        <v>0</v>
      </c>
      <c r="AP130" s="114">
        <v>0</v>
      </c>
      <c r="AQ130" s="114">
        <v>0</v>
      </c>
      <c r="AR130" s="114">
        <v>0</v>
      </c>
      <c r="AS130" s="114">
        <v>0</v>
      </c>
      <c r="AT130" s="114">
        <v>0</v>
      </c>
      <c r="AU130" s="114">
        <v>0</v>
      </c>
      <c r="AV130" s="116">
        <v>0</v>
      </c>
    </row>
    <row r="131" spans="1:48" ht="20.25">
      <c r="A131" s="80">
        <v>192</v>
      </c>
      <c r="B131" s="79">
        <v>119</v>
      </c>
      <c r="C131" s="114">
        <v>0</v>
      </c>
      <c r="D131" s="114">
        <v>0</v>
      </c>
      <c r="E131" s="114">
        <v>0</v>
      </c>
      <c r="F131" s="114">
        <v>0</v>
      </c>
      <c r="G131" s="114">
        <v>0</v>
      </c>
      <c r="H131" s="114">
        <v>0</v>
      </c>
      <c r="I131" s="114">
        <v>0</v>
      </c>
      <c r="J131" s="114">
        <v>0</v>
      </c>
      <c r="K131" s="114">
        <v>0</v>
      </c>
      <c r="L131" s="114">
        <v>0</v>
      </c>
      <c r="M131" s="114">
        <v>0</v>
      </c>
      <c r="N131" s="114">
        <v>0</v>
      </c>
      <c r="O131" s="114">
        <v>0</v>
      </c>
      <c r="P131" s="114">
        <v>0</v>
      </c>
      <c r="Q131" s="114">
        <v>0</v>
      </c>
      <c r="R131" s="114">
        <v>0</v>
      </c>
      <c r="S131" s="114">
        <v>0</v>
      </c>
      <c r="T131" s="114">
        <v>0</v>
      </c>
      <c r="U131" s="114">
        <v>0</v>
      </c>
      <c r="V131" s="114">
        <v>0</v>
      </c>
      <c r="W131" s="114">
        <v>0</v>
      </c>
      <c r="X131" s="114">
        <v>0</v>
      </c>
      <c r="Y131" s="114">
        <v>0</v>
      </c>
      <c r="Z131" s="114">
        <v>0</v>
      </c>
      <c r="AA131" s="114">
        <v>0</v>
      </c>
      <c r="AB131" s="114">
        <v>0</v>
      </c>
      <c r="AC131" s="114">
        <v>0</v>
      </c>
      <c r="AD131" s="114">
        <v>0</v>
      </c>
      <c r="AE131" s="114">
        <v>0</v>
      </c>
      <c r="AF131" s="114">
        <v>0</v>
      </c>
      <c r="AG131" s="114">
        <v>0</v>
      </c>
      <c r="AH131" s="114">
        <v>0</v>
      </c>
      <c r="AI131" s="114">
        <v>0</v>
      </c>
      <c r="AJ131" s="114">
        <v>0</v>
      </c>
      <c r="AK131" s="114">
        <v>0</v>
      </c>
      <c r="AL131" s="114">
        <v>0</v>
      </c>
      <c r="AM131" s="114">
        <v>0</v>
      </c>
      <c r="AN131" s="114">
        <v>0</v>
      </c>
      <c r="AO131" s="114">
        <v>0</v>
      </c>
      <c r="AP131" s="114">
        <v>0</v>
      </c>
      <c r="AQ131" s="114">
        <v>0</v>
      </c>
      <c r="AR131" s="114">
        <v>0</v>
      </c>
      <c r="AS131" s="114">
        <v>0</v>
      </c>
      <c r="AT131" s="114">
        <v>0</v>
      </c>
      <c r="AU131" s="114">
        <v>0</v>
      </c>
      <c r="AV131" s="114">
        <v>0</v>
      </c>
    </row>
    <row r="132" spans="1:48" ht="81">
      <c r="A132" s="80" t="s">
        <v>65</v>
      </c>
      <c r="B132" s="79">
        <v>120</v>
      </c>
      <c r="C132" s="114">
        <v>0</v>
      </c>
      <c r="D132" s="114">
        <v>0</v>
      </c>
      <c r="E132" s="114">
        <v>0</v>
      </c>
      <c r="F132" s="114">
        <v>0</v>
      </c>
      <c r="G132" s="114">
        <v>0</v>
      </c>
      <c r="H132" s="114">
        <v>0</v>
      </c>
      <c r="I132" s="114">
        <v>0</v>
      </c>
      <c r="J132" s="114">
        <v>0</v>
      </c>
      <c r="K132" s="114">
        <v>0</v>
      </c>
      <c r="L132" s="114">
        <v>0</v>
      </c>
      <c r="M132" s="114">
        <v>0</v>
      </c>
      <c r="N132" s="114">
        <v>0</v>
      </c>
      <c r="O132" s="114">
        <v>0</v>
      </c>
      <c r="P132" s="114">
        <v>0</v>
      </c>
      <c r="Q132" s="114">
        <v>0</v>
      </c>
      <c r="R132" s="114">
        <v>0</v>
      </c>
      <c r="S132" s="114">
        <v>0</v>
      </c>
      <c r="T132" s="114">
        <v>0</v>
      </c>
      <c r="U132" s="114">
        <v>0</v>
      </c>
      <c r="V132" s="114">
        <v>0</v>
      </c>
      <c r="W132" s="114">
        <v>0</v>
      </c>
      <c r="X132" s="114">
        <v>0</v>
      </c>
      <c r="Y132" s="114">
        <v>0</v>
      </c>
      <c r="Z132" s="114">
        <v>0</v>
      </c>
      <c r="AA132" s="114">
        <v>0</v>
      </c>
      <c r="AB132" s="114">
        <v>0</v>
      </c>
      <c r="AC132" s="114">
        <v>0</v>
      </c>
      <c r="AD132" s="114">
        <v>0</v>
      </c>
      <c r="AE132" s="114">
        <v>0</v>
      </c>
      <c r="AF132" s="114">
        <v>0</v>
      </c>
      <c r="AG132" s="114">
        <v>0</v>
      </c>
      <c r="AH132" s="114">
        <v>0</v>
      </c>
      <c r="AI132" s="114">
        <v>0</v>
      </c>
      <c r="AJ132" s="114">
        <v>0</v>
      </c>
      <c r="AK132" s="114">
        <v>0</v>
      </c>
      <c r="AL132" s="114">
        <v>0</v>
      </c>
      <c r="AM132" s="114">
        <v>0</v>
      </c>
      <c r="AN132" s="114">
        <v>0</v>
      </c>
      <c r="AO132" s="114">
        <v>0</v>
      </c>
      <c r="AP132" s="114">
        <v>0</v>
      </c>
      <c r="AQ132" s="114">
        <v>0</v>
      </c>
      <c r="AR132" s="114">
        <v>0</v>
      </c>
      <c r="AS132" s="114">
        <v>0</v>
      </c>
      <c r="AT132" s="114">
        <v>0</v>
      </c>
      <c r="AU132" s="114">
        <v>0</v>
      </c>
      <c r="AV132" s="114">
        <v>0</v>
      </c>
    </row>
    <row r="133" spans="1:48" ht="20.25">
      <c r="A133" s="80" t="s">
        <v>54</v>
      </c>
      <c r="B133" s="79">
        <v>121</v>
      </c>
      <c r="C133" s="114">
        <v>0</v>
      </c>
      <c r="D133" s="114">
        <v>0</v>
      </c>
      <c r="E133" s="114">
        <v>0</v>
      </c>
      <c r="F133" s="114">
        <v>0</v>
      </c>
      <c r="G133" s="114">
        <v>0</v>
      </c>
      <c r="H133" s="114">
        <v>0</v>
      </c>
      <c r="I133" s="114">
        <v>0</v>
      </c>
      <c r="J133" s="114">
        <v>0</v>
      </c>
      <c r="K133" s="114">
        <v>0</v>
      </c>
      <c r="L133" s="114">
        <v>0</v>
      </c>
      <c r="M133" s="114">
        <v>0</v>
      </c>
      <c r="N133" s="114">
        <v>0</v>
      </c>
      <c r="O133" s="114">
        <v>0</v>
      </c>
      <c r="P133" s="114">
        <v>0</v>
      </c>
      <c r="Q133" s="114">
        <v>0</v>
      </c>
      <c r="R133" s="114">
        <v>0</v>
      </c>
      <c r="S133" s="114">
        <v>0</v>
      </c>
      <c r="T133" s="114">
        <v>0</v>
      </c>
      <c r="U133" s="114">
        <v>0</v>
      </c>
      <c r="V133" s="114">
        <v>0</v>
      </c>
      <c r="W133" s="114">
        <v>0</v>
      </c>
      <c r="X133" s="114">
        <v>0</v>
      </c>
      <c r="Y133" s="114">
        <v>0</v>
      </c>
      <c r="Z133" s="114">
        <v>0</v>
      </c>
      <c r="AA133" s="114">
        <v>0</v>
      </c>
      <c r="AB133" s="114">
        <v>0</v>
      </c>
      <c r="AC133" s="114">
        <v>0</v>
      </c>
      <c r="AD133" s="114">
        <v>0</v>
      </c>
      <c r="AE133" s="114">
        <v>0</v>
      </c>
      <c r="AF133" s="114">
        <v>0</v>
      </c>
      <c r="AG133" s="114">
        <v>0</v>
      </c>
      <c r="AH133" s="114">
        <v>0</v>
      </c>
      <c r="AI133" s="114">
        <v>0</v>
      </c>
      <c r="AJ133" s="114">
        <v>0</v>
      </c>
      <c r="AK133" s="114">
        <v>0</v>
      </c>
      <c r="AL133" s="114">
        <v>0</v>
      </c>
      <c r="AM133" s="114">
        <v>0</v>
      </c>
      <c r="AN133" s="114">
        <v>0</v>
      </c>
      <c r="AO133" s="114">
        <v>0</v>
      </c>
      <c r="AP133" s="114">
        <v>0</v>
      </c>
      <c r="AQ133" s="114">
        <v>0</v>
      </c>
      <c r="AR133" s="114">
        <v>0</v>
      </c>
      <c r="AS133" s="114">
        <v>0</v>
      </c>
      <c r="AT133" s="114">
        <v>0</v>
      </c>
      <c r="AU133" s="114">
        <v>0</v>
      </c>
      <c r="AV133" s="116">
        <v>0</v>
      </c>
    </row>
    <row r="134" spans="1:48" ht="20.25">
      <c r="A134" s="80" t="s">
        <v>55</v>
      </c>
      <c r="B134" s="79">
        <v>122</v>
      </c>
      <c r="C134" s="114">
        <v>0</v>
      </c>
      <c r="D134" s="114">
        <v>0</v>
      </c>
      <c r="E134" s="114">
        <v>0</v>
      </c>
      <c r="F134" s="114">
        <v>0</v>
      </c>
      <c r="G134" s="114">
        <v>0</v>
      </c>
      <c r="H134" s="114">
        <v>0</v>
      </c>
      <c r="I134" s="114">
        <v>0</v>
      </c>
      <c r="J134" s="114">
        <v>0</v>
      </c>
      <c r="K134" s="114">
        <v>0</v>
      </c>
      <c r="L134" s="114">
        <v>0</v>
      </c>
      <c r="M134" s="114">
        <v>0</v>
      </c>
      <c r="N134" s="114">
        <v>0</v>
      </c>
      <c r="O134" s="114">
        <v>0</v>
      </c>
      <c r="P134" s="114">
        <v>0</v>
      </c>
      <c r="Q134" s="114">
        <v>0</v>
      </c>
      <c r="R134" s="114">
        <v>0</v>
      </c>
      <c r="S134" s="114">
        <v>0</v>
      </c>
      <c r="T134" s="114">
        <v>0</v>
      </c>
      <c r="U134" s="114">
        <v>0</v>
      </c>
      <c r="V134" s="114">
        <v>0</v>
      </c>
      <c r="W134" s="114">
        <v>0</v>
      </c>
      <c r="X134" s="114">
        <v>0</v>
      </c>
      <c r="Y134" s="114">
        <v>0</v>
      </c>
      <c r="Z134" s="114">
        <v>0</v>
      </c>
      <c r="AA134" s="114">
        <v>0</v>
      </c>
      <c r="AB134" s="114">
        <v>0</v>
      </c>
      <c r="AC134" s="114">
        <v>0</v>
      </c>
      <c r="AD134" s="114">
        <v>0</v>
      </c>
      <c r="AE134" s="114">
        <v>0</v>
      </c>
      <c r="AF134" s="114">
        <v>0</v>
      </c>
      <c r="AG134" s="114">
        <v>0</v>
      </c>
      <c r="AH134" s="114">
        <v>0</v>
      </c>
      <c r="AI134" s="114">
        <v>0</v>
      </c>
      <c r="AJ134" s="114">
        <v>0</v>
      </c>
      <c r="AK134" s="114">
        <v>0</v>
      </c>
      <c r="AL134" s="114">
        <v>0</v>
      </c>
      <c r="AM134" s="114">
        <v>0</v>
      </c>
      <c r="AN134" s="114">
        <v>0</v>
      </c>
      <c r="AO134" s="114">
        <v>0</v>
      </c>
      <c r="AP134" s="114">
        <v>0</v>
      </c>
      <c r="AQ134" s="114">
        <v>0</v>
      </c>
      <c r="AR134" s="114">
        <v>0</v>
      </c>
      <c r="AS134" s="114">
        <v>0</v>
      </c>
      <c r="AT134" s="114">
        <v>0</v>
      </c>
      <c r="AU134" s="114">
        <v>0</v>
      </c>
      <c r="AV134" s="116">
        <v>0</v>
      </c>
    </row>
    <row r="135" spans="1:48" ht="20.25">
      <c r="A135" s="80" t="s">
        <v>56</v>
      </c>
      <c r="B135" s="79">
        <v>123</v>
      </c>
      <c r="C135" s="114">
        <v>0</v>
      </c>
      <c r="D135" s="114">
        <v>0</v>
      </c>
      <c r="E135" s="114">
        <v>0</v>
      </c>
      <c r="F135" s="114">
        <v>0</v>
      </c>
      <c r="G135" s="114">
        <v>0</v>
      </c>
      <c r="H135" s="114">
        <v>0</v>
      </c>
      <c r="I135" s="114">
        <v>0</v>
      </c>
      <c r="J135" s="114">
        <v>0</v>
      </c>
      <c r="K135" s="114">
        <v>0</v>
      </c>
      <c r="L135" s="114">
        <v>0</v>
      </c>
      <c r="M135" s="114">
        <v>0</v>
      </c>
      <c r="N135" s="114">
        <v>0</v>
      </c>
      <c r="O135" s="114">
        <v>0</v>
      </c>
      <c r="P135" s="114">
        <v>0</v>
      </c>
      <c r="Q135" s="114">
        <v>0</v>
      </c>
      <c r="R135" s="114">
        <v>0</v>
      </c>
      <c r="S135" s="114">
        <v>0</v>
      </c>
      <c r="T135" s="114">
        <v>0</v>
      </c>
      <c r="U135" s="114">
        <v>0</v>
      </c>
      <c r="V135" s="114">
        <v>0</v>
      </c>
      <c r="W135" s="114">
        <v>0</v>
      </c>
      <c r="X135" s="114">
        <v>0</v>
      </c>
      <c r="Y135" s="114">
        <v>0</v>
      </c>
      <c r="Z135" s="114">
        <v>0</v>
      </c>
      <c r="AA135" s="114">
        <v>0</v>
      </c>
      <c r="AB135" s="114">
        <v>0</v>
      </c>
      <c r="AC135" s="114">
        <v>0</v>
      </c>
      <c r="AD135" s="114">
        <v>0</v>
      </c>
      <c r="AE135" s="114">
        <v>0</v>
      </c>
      <c r="AF135" s="114">
        <v>0</v>
      </c>
      <c r="AG135" s="114">
        <v>0</v>
      </c>
      <c r="AH135" s="114">
        <v>0</v>
      </c>
      <c r="AI135" s="114">
        <v>0</v>
      </c>
      <c r="AJ135" s="114">
        <v>0</v>
      </c>
      <c r="AK135" s="114">
        <v>0</v>
      </c>
      <c r="AL135" s="114">
        <v>0</v>
      </c>
      <c r="AM135" s="114">
        <v>0</v>
      </c>
      <c r="AN135" s="114">
        <v>0</v>
      </c>
      <c r="AO135" s="114">
        <v>0</v>
      </c>
      <c r="AP135" s="114">
        <v>0</v>
      </c>
      <c r="AQ135" s="114">
        <v>0</v>
      </c>
      <c r="AR135" s="114">
        <v>0</v>
      </c>
      <c r="AS135" s="114">
        <v>0</v>
      </c>
      <c r="AT135" s="114">
        <v>0</v>
      </c>
      <c r="AU135" s="114">
        <v>0</v>
      </c>
      <c r="AV135" s="116">
        <v>0</v>
      </c>
    </row>
    <row r="136" spans="1:48" ht="20.25">
      <c r="A136" s="80" t="s">
        <v>57</v>
      </c>
      <c r="B136" s="79">
        <v>124</v>
      </c>
      <c r="C136" s="114">
        <v>0</v>
      </c>
      <c r="D136" s="114">
        <v>0</v>
      </c>
      <c r="E136" s="114">
        <v>0</v>
      </c>
      <c r="F136" s="114">
        <v>0</v>
      </c>
      <c r="G136" s="114">
        <v>0</v>
      </c>
      <c r="H136" s="114">
        <v>0</v>
      </c>
      <c r="I136" s="114">
        <v>0</v>
      </c>
      <c r="J136" s="114">
        <v>0</v>
      </c>
      <c r="K136" s="114">
        <v>0</v>
      </c>
      <c r="L136" s="114">
        <v>0</v>
      </c>
      <c r="M136" s="114">
        <v>0</v>
      </c>
      <c r="N136" s="114">
        <v>0</v>
      </c>
      <c r="O136" s="114">
        <v>0</v>
      </c>
      <c r="P136" s="114">
        <v>0</v>
      </c>
      <c r="Q136" s="114">
        <v>0</v>
      </c>
      <c r="R136" s="114">
        <v>0</v>
      </c>
      <c r="S136" s="114">
        <v>0</v>
      </c>
      <c r="T136" s="114">
        <v>0</v>
      </c>
      <c r="U136" s="114">
        <v>0</v>
      </c>
      <c r="V136" s="114">
        <v>0</v>
      </c>
      <c r="W136" s="114">
        <v>0</v>
      </c>
      <c r="X136" s="114">
        <v>0</v>
      </c>
      <c r="Y136" s="114">
        <v>0</v>
      </c>
      <c r="Z136" s="114">
        <v>0</v>
      </c>
      <c r="AA136" s="114">
        <v>0</v>
      </c>
      <c r="AB136" s="114">
        <v>0</v>
      </c>
      <c r="AC136" s="114">
        <v>0</v>
      </c>
      <c r="AD136" s="114">
        <v>0</v>
      </c>
      <c r="AE136" s="114">
        <v>0</v>
      </c>
      <c r="AF136" s="114">
        <v>0</v>
      </c>
      <c r="AG136" s="114">
        <v>0</v>
      </c>
      <c r="AH136" s="114">
        <v>0</v>
      </c>
      <c r="AI136" s="114">
        <v>0</v>
      </c>
      <c r="AJ136" s="114">
        <v>0</v>
      </c>
      <c r="AK136" s="114">
        <v>0</v>
      </c>
      <c r="AL136" s="114">
        <v>0</v>
      </c>
      <c r="AM136" s="114">
        <v>0</v>
      </c>
      <c r="AN136" s="114">
        <v>0</v>
      </c>
      <c r="AO136" s="114">
        <v>0</v>
      </c>
      <c r="AP136" s="114">
        <v>0</v>
      </c>
      <c r="AQ136" s="114">
        <v>0</v>
      </c>
      <c r="AR136" s="114">
        <v>0</v>
      </c>
      <c r="AS136" s="114">
        <v>0</v>
      </c>
      <c r="AT136" s="114">
        <v>0</v>
      </c>
      <c r="AU136" s="114">
        <v>0</v>
      </c>
      <c r="AV136" s="116">
        <v>0</v>
      </c>
    </row>
    <row r="137" spans="1:48" ht="20.25">
      <c r="A137" s="80" t="s">
        <v>58</v>
      </c>
      <c r="B137" s="79">
        <v>125</v>
      </c>
      <c r="C137" s="114">
        <v>0</v>
      </c>
      <c r="D137" s="114">
        <v>0</v>
      </c>
      <c r="E137" s="114">
        <v>0</v>
      </c>
      <c r="F137" s="114">
        <v>0</v>
      </c>
      <c r="G137" s="114">
        <v>0</v>
      </c>
      <c r="H137" s="114">
        <v>0</v>
      </c>
      <c r="I137" s="114">
        <v>0</v>
      </c>
      <c r="J137" s="114">
        <v>0</v>
      </c>
      <c r="K137" s="114">
        <v>0</v>
      </c>
      <c r="L137" s="114">
        <v>0</v>
      </c>
      <c r="M137" s="114">
        <v>0</v>
      </c>
      <c r="N137" s="114">
        <v>0</v>
      </c>
      <c r="O137" s="114">
        <v>0</v>
      </c>
      <c r="P137" s="114">
        <v>0</v>
      </c>
      <c r="Q137" s="114">
        <v>0</v>
      </c>
      <c r="R137" s="114">
        <v>0</v>
      </c>
      <c r="S137" s="114">
        <v>0</v>
      </c>
      <c r="T137" s="114">
        <v>0</v>
      </c>
      <c r="U137" s="114">
        <v>0</v>
      </c>
      <c r="V137" s="114">
        <v>0</v>
      </c>
      <c r="W137" s="114">
        <v>0</v>
      </c>
      <c r="X137" s="114">
        <v>0</v>
      </c>
      <c r="Y137" s="114">
        <v>0</v>
      </c>
      <c r="Z137" s="114">
        <v>0</v>
      </c>
      <c r="AA137" s="114">
        <v>0</v>
      </c>
      <c r="AB137" s="114">
        <v>0</v>
      </c>
      <c r="AC137" s="114">
        <v>0</v>
      </c>
      <c r="AD137" s="114">
        <v>0</v>
      </c>
      <c r="AE137" s="114">
        <v>0</v>
      </c>
      <c r="AF137" s="114">
        <v>0</v>
      </c>
      <c r="AG137" s="114">
        <v>0</v>
      </c>
      <c r="AH137" s="114">
        <v>0</v>
      </c>
      <c r="AI137" s="114">
        <v>0</v>
      </c>
      <c r="AJ137" s="114">
        <v>0</v>
      </c>
      <c r="AK137" s="114">
        <v>0</v>
      </c>
      <c r="AL137" s="114">
        <v>0</v>
      </c>
      <c r="AM137" s="114">
        <v>0</v>
      </c>
      <c r="AN137" s="114">
        <v>0</v>
      </c>
      <c r="AO137" s="114">
        <v>0</v>
      </c>
      <c r="AP137" s="114">
        <v>0</v>
      </c>
      <c r="AQ137" s="114">
        <v>0</v>
      </c>
      <c r="AR137" s="114">
        <v>0</v>
      </c>
      <c r="AS137" s="114">
        <v>0</v>
      </c>
      <c r="AT137" s="114">
        <v>0</v>
      </c>
      <c r="AU137" s="114">
        <v>0</v>
      </c>
      <c r="AV137" s="116">
        <v>0</v>
      </c>
    </row>
    <row r="138" spans="1:48" ht="20.25">
      <c r="A138" s="80" t="s">
        <v>1975</v>
      </c>
      <c r="B138" s="79">
        <v>126</v>
      </c>
      <c r="C138" s="114">
        <v>0</v>
      </c>
      <c r="D138" s="114">
        <v>0</v>
      </c>
      <c r="E138" s="114">
        <v>0</v>
      </c>
      <c r="F138" s="114">
        <v>0</v>
      </c>
      <c r="G138" s="114">
        <v>0</v>
      </c>
      <c r="H138" s="114">
        <v>0</v>
      </c>
      <c r="I138" s="114">
        <v>0</v>
      </c>
      <c r="J138" s="114">
        <v>0</v>
      </c>
      <c r="K138" s="114">
        <v>0</v>
      </c>
      <c r="L138" s="114">
        <v>0</v>
      </c>
      <c r="M138" s="114">
        <v>0</v>
      </c>
      <c r="N138" s="114">
        <v>0</v>
      </c>
      <c r="O138" s="114">
        <v>0</v>
      </c>
      <c r="P138" s="114">
        <v>0</v>
      </c>
      <c r="Q138" s="114">
        <v>0</v>
      </c>
      <c r="R138" s="114">
        <v>0</v>
      </c>
      <c r="S138" s="114">
        <v>0</v>
      </c>
      <c r="T138" s="114">
        <v>0</v>
      </c>
      <c r="U138" s="114">
        <v>0</v>
      </c>
      <c r="V138" s="114">
        <v>0</v>
      </c>
      <c r="W138" s="114">
        <v>0</v>
      </c>
      <c r="X138" s="114">
        <v>0</v>
      </c>
      <c r="Y138" s="114">
        <v>0</v>
      </c>
      <c r="Z138" s="114">
        <v>0</v>
      </c>
      <c r="AA138" s="114">
        <v>0</v>
      </c>
      <c r="AB138" s="114">
        <v>0</v>
      </c>
      <c r="AC138" s="114">
        <v>0</v>
      </c>
      <c r="AD138" s="114">
        <v>0</v>
      </c>
      <c r="AE138" s="114">
        <v>0</v>
      </c>
      <c r="AF138" s="114">
        <v>0</v>
      </c>
      <c r="AG138" s="114">
        <v>0</v>
      </c>
      <c r="AH138" s="114">
        <v>0</v>
      </c>
      <c r="AI138" s="114">
        <v>0</v>
      </c>
      <c r="AJ138" s="114">
        <v>0</v>
      </c>
      <c r="AK138" s="114">
        <v>0</v>
      </c>
      <c r="AL138" s="114">
        <v>0</v>
      </c>
      <c r="AM138" s="114">
        <v>0</v>
      </c>
      <c r="AN138" s="114">
        <v>0</v>
      </c>
      <c r="AO138" s="114">
        <v>0</v>
      </c>
      <c r="AP138" s="114">
        <v>0</v>
      </c>
      <c r="AQ138" s="114">
        <v>0</v>
      </c>
      <c r="AR138" s="114">
        <v>0</v>
      </c>
      <c r="AS138" s="114">
        <v>0</v>
      </c>
      <c r="AT138" s="114">
        <v>0</v>
      </c>
      <c r="AU138" s="114">
        <v>0</v>
      </c>
      <c r="AV138" s="116">
        <v>0</v>
      </c>
    </row>
    <row r="139" spans="1:48" ht="20.25">
      <c r="A139" s="80" t="s">
        <v>1976</v>
      </c>
      <c r="B139" s="79">
        <v>127</v>
      </c>
      <c r="C139" s="114">
        <v>0</v>
      </c>
      <c r="D139" s="114">
        <v>0</v>
      </c>
      <c r="E139" s="114">
        <v>0</v>
      </c>
      <c r="F139" s="114">
        <v>0</v>
      </c>
      <c r="G139" s="114">
        <v>0</v>
      </c>
      <c r="H139" s="114">
        <v>0</v>
      </c>
      <c r="I139" s="114">
        <v>0</v>
      </c>
      <c r="J139" s="114">
        <v>0</v>
      </c>
      <c r="K139" s="114">
        <v>0</v>
      </c>
      <c r="L139" s="114">
        <v>0</v>
      </c>
      <c r="M139" s="114">
        <v>0</v>
      </c>
      <c r="N139" s="114">
        <v>0</v>
      </c>
      <c r="O139" s="114">
        <v>0</v>
      </c>
      <c r="P139" s="114">
        <v>0</v>
      </c>
      <c r="Q139" s="114">
        <v>0</v>
      </c>
      <c r="R139" s="114">
        <v>0</v>
      </c>
      <c r="S139" s="114">
        <v>0</v>
      </c>
      <c r="T139" s="114">
        <v>0</v>
      </c>
      <c r="U139" s="114">
        <v>0</v>
      </c>
      <c r="V139" s="114">
        <v>0</v>
      </c>
      <c r="W139" s="114">
        <v>0</v>
      </c>
      <c r="X139" s="114">
        <v>0</v>
      </c>
      <c r="Y139" s="114">
        <v>0</v>
      </c>
      <c r="Z139" s="114">
        <v>0</v>
      </c>
      <c r="AA139" s="114">
        <v>0</v>
      </c>
      <c r="AB139" s="114">
        <v>0</v>
      </c>
      <c r="AC139" s="114">
        <v>0</v>
      </c>
      <c r="AD139" s="114">
        <v>0</v>
      </c>
      <c r="AE139" s="114">
        <v>0</v>
      </c>
      <c r="AF139" s="114">
        <v>0</v>
      </c>
      <c r="AG139" s="114">
        <v>0</v>
      </c>
      <c r="AH139" s="114">
        <v>0</v>
      </c>
      <c r="AI139" s="114">
        <v>0</v>
      </c>
      <c r="AJ139" s="114">
        <v>0</v>
      </c>
      <c r="AK139" s="114">
        <v>0</v>
      </c>
      <c r="AL139" s="114">
        <v>0</v>
      </c>
      <c r="AM139" s="114">
        <v>0</v>
      </c>
      <c r="AN139" s="114">
        <v>0</v>
      </c>
      <c r="AO139" s="114">
        <v>0</v>
      </c>
      <c r="AP139" s="114">
        <v>0</v>
      </c>
      <c r="AQ139" s="114">
        <v>0</v>
      </c>
      <c r="AR139" s="114">
        <v>0</v>
      </c>
      <c r="AS139" s="114">
        <v>0</v>
      </c>
      <c r="AT139" s="114">
        <v>0</v>
      </c>
      <c r="AU139" s="114">
        <v>0</v>
      </c>
      <c r="AV139" s="116">
        <v>0</v>
      </c>
    </row>
    <row r="140" spans="1:48" ht="20.25">
      <c r="A140" s="80" t="s">
        <v>1977</v>
      </c>
      <c r="B140" s="79">
        <v>128</v>
      </c>
      <c r="C140" s="116">
        <v>0</v>
      </c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  <c r="I140" s="116">
        <v>0</v>
      </c>
      <c r="J140" s="116">
        <v>0</v>
      </c>
      <c r="K140" s="116">
        <v>0</v>
      </c>
      <c r="L140" s="116">
        <v>0</v>
      </c>
      <c r="M140" s="116">
        <v>0</v>
      </c>
      <c r="N140" s="116">
        <v>0</v>
      </c>
      <c r="O140" s="116">
        <v>0</v>
      </c>
      <c r="P140" s="116">
        <v>0</v>
      </c>
      <c r="Q140" s="116">
        <v>0</v>
      </c>
      <c r="R140" s="116">
        <v>0</v>
      </c>
      <c r="S140" s="116">
        <v>0</v>
      </c>
      <c r="T140" s="116">
        <v>0</v>
      </c>
      <c r="U140" s="116">
        <v>0</v>
      </c>
      <c r="V140" s="116">
        <v>0</v>
      </c>
      <c r="W140" s="116">
        <v>0</v>
      </c>
      <c r="X140" s="116">
        <v>0</v>
      </c>
      <c r="Y140" s="116">
        <v>0</v>
      </c>
      <c r="Z140" s="116">
        <v>0</v>
      </c>
      <c r="AA140" s="116">
        <v>0</v>
      </c>
      <c r="AB140" s="116">
        <v>0</v>
      </c>
      <c r="AC140" s="116">
        <v>0</v>
      </c>
      <c r="AD140" s="116">
        <v>0</v>
      </c>
      <c r="AE140" s="116">
        <v>0</v>
      </c>
      <c r="AF140" s="116">
        <v>0</v>
      </c>
      <c r="AG140" s="116">
        <v>0</v>
      </c>
      <c r="AH140" s="116">
        <v>0</v>
      </c>
      <c r="AI140" s="116">
        <v>0</v>
      </c>
      <c r="AJ140" s="116">
        <v>0</v>
      </c>
      <c r="AK140" s="116">
        <v>0</v>
      </c>
      <c r="AL140" s="116">
        <v>0</v>
      </c>
      <c r="AM140" s="116">
        <v>0</v>
      </c>
      <c r="AN140" s="116">
        <v>0</v>
      </c>
      <c r="AO140" s="116">
        <v>0</v>
      </c>
      <c r="AP140" s="116">
        <v>0</v>
      </c>
      <c r="AQ140" s="116">
        <v>0</v>
      </c>
      <c r="AR140" s="116">
        <v>0</v>
      </c>
      <c r="AS140" s="116">
        <v>0</v>
      </c>
      <c r="AT140" s="116">
        <v>0</v>
      </c>
      <c r="AU140" s="116">
        <v>0</v>
      </c>
      <c r="AV140" s="116">
        <v>0</v>
      </c>
    </row>
    <row r="141" spans="1:48" ht="20.25">
      <c r="A141" s="80" t="s">
        <v>1978</v>
      </c>
      <c r="B141" s="79">
        <v>129</v>
      </c>
      <c r="C141" s="116">
        <v>0</v>
      </c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  <c r="I141" s="116">
        <v>0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16">
        <v>0</v>
      </c>
      <c r="Q141" s="116">
        <v>0</v>
      </c>
      <c r="R141" s="116">
        <v>0</v>
      </c>
      <c r="S141" s="116">
        <v>0</v>
      </c>
      <c r="T141" s="116">
        <v>0</v>
      </c>
      <c r="U141" s="116">
        <v>0</v>
      </c>
      <c r="V141" s="116">
        <v>0</v>
      </c>
      <c r="W141" s="116">
        <v>0</v>
      </c>
      <c r="X141" s="116">
        <v>0</v>
      </c>
      <c r="Y141" s="116">
        <v>0</v>
      </c>
      <c r="Z141" s="116">
        <v>0</v>
      </c>
      <c r="AA141" s="116">
        <v>0</v>
      </c>
      <c r="AB141" s="116">
        <v>0</v>
      </c>
      <c r="AC141" s="116">
        <v>0</v>
      </c>
      <c r="AD141" s="116">
        <v>0</v>
      </c>
      <c r="AE141" s="116">
        <v>0</v>
      </c>
      <c r="AF141" s="116">
        <v>0</v>
      </c>
      <c r="AG141" s="116">
        <v>0</v>
      </c>
      <c r="AH141" s="116">
        <v>0</v>
      </c>
      <c r="AI141" s="116">
        <v>0</v>
      </c>
      <c r="AJ141" s="116">
        <v>0</v>
      </c>
      <c r="AK141" s="116">
        <v>0</v>
      </c>
      <c r="AL141" s="116">
        <v>0</v>
      </c>
      <c r="AM141" s="116">
        <v>0</v>
      </c>
      <c r="AN141" s="116">
        <v>0</v>
      </c>
      <c r="AO141" s="116">
        <v>0</v>
      </c>
      <c r="AP141" s="116">
        <v>0</v>
      </c>
      <c r="AQ141" s="116">
        <v>0</v>
      </c>
      <c r="AR141" s="116">
        <v>0</v>
      </c>
      <c r="AS141" s="116">
        <v>0</v>
      </c>
      <c r="AT141" s="116">
        <v>0</v>
      </c>
      <c r="AU141" s="116">
        <v>0</v>
      </c>
      <c r="AV141" s="116">
        <v>0</v>
      </c>
    </row>
    <row r="142" spans="1:48" ht="20.25">
      <c r="A142" s="80" t="s">
        <v>1979</v>
      </c>
      <c r="B142" s="79">
        <v>130</v>
      </c>
      <c r="C142" s="114">
        <v>0</v>
      </c>
      <c r="D142" s="114">
        <v>0</v>
      </c>
      <c r="E142" s="114">
        <v>0</v>
      </c>
      <c r="F142" s="114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  <c r="U142" s="114">
        <v>0</v>
      </c>
      <c r="V142" s="114">
        <v>0</v>
      </c>
      <c r="W142" s="114">
        <v>0</v>
      </c>
      <c r="X142" s="114">
        <v>0</v>
      </c>
      <c r="Y142" s="114">
        <v>0</v>
      </c>
      <c r="Z142" s="114">
        <v>0</v>
      </c>
      <c r="AA142" s="114">
        <v>0</v>
      </c>
      <c r="AB142" s="114">
        <v>0</v>
      </c>
      <c r="AC142" s="114">
        <v>0</v>
      </c>
      <c r="AD142" s="114">
        <v>0</v>
      </c>
      <c r="AE142" s="114">
        <v>0</v>
      </c>
      <c r="AF142" s="114">
        <v>0</v>
      </c>
      <c r="AG142" s="114">
        <v>0</v>
      </c>
      <c r="AH142" s="114">
        <v>0</v>
      </c>
      <c r="AI142" s="114">
        <v>0</v>
      </c>
      <c r="AJ142" s="114">
        <v>0</v>
      </c>
      <c r="AK142" s="114">
        <v>0</v>
      </c>
      <c r="AL142" s="114">
        <v>0</v>
      </c>
      <c r="AM142" s="114">
        <v>0</v>
      </c>
      <c r="AN142" s="114">
        <v>0</v>
      </c>
      <c r="AO142" s="114">
        <v>0</v>
      </c>
      <c r="AP142" s="114">
        <v>0</v>
      </c>
      <c r="AQ142" s="114">
        <v>0</v>
      </c>
      <c r="AR142" s="114">
        <v>0</v>
      </c>
      <c r="AS142" s="114">
        <v>0</v>
      </c>
      <c r="AT142" s="114">
        <v>0</v>
      </c>
      <c r="AU142" s="114">
        <v>0</v>
      </c>
      <c r="AV142" s="116">
        <v>0</v>
      </c>
    </row>
    <row r="143" spans="1:48" ht="20.25">
      <c r="A143" s="80" t="s">
        <v>1980</v>
      </c>
      <c r="B143" s="79">
        <v>131</v>
      </c>
      <c r="C143" s="114">
        <v>0</v>
      </c>
      <c r="D143" s="114">
        <v>0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  <c r="U143" s="114">
        <v>0</v>
      </c>
      <c r="V143" s="114">
        <v>0</v>
      </c>
      <c r="W143" s="114">
        <v>0</v>
      </c>
      <c r="X143" s="114">
        <v>0</v>
      </c>
      <c r="Y143" s="114">
        <v>0</v>
      </c>
      <c r="Z143" s="114">
        <v>0</v>
      </c>
      <c r="AA143" s="114">
        <v>0</v>
      </c>
      <c r="AB143" s="114">
        <v>0</v>
      </c>
      <c r="AC143" s="114">
        <v>0</v>
      </c>
      <c r="AD143" s="114">
        <v>0</v>
      </c>
      <c r="AE143" s="114">
        <v>0</v>
      </c>
      <c r="AF143" s="114">
        <v>0</v>
      </c>
      <c r="AG143" s="114">
        <v>0</v>
      </c>
      <c r="AH143" s="114">
        <v>0</v>
      </c>
      <c r="AI143" s="114">
        <v>0</v>
      </c>
      <c r="AJ143" s="114">
        <v>0</v>
      </c>
      <c r="AK143" s="114">
        <v>0</v>
      </c>
      <c r="AL143" s="114">
        <v>0</v>
      </c>
      <c r="AM143" s="114">
        <v>0</v>
      </c>
      <c r="AN143" s="114">
        <v>0</v>
      </c>
      <c r="AO143" s="114">
        <v>0</v>
      </c>
      <c r="AP143" s="114">
        <v>0</v>
      </c>
      <c r="AQ143" s="114">
        <v>0</v>
      </c>
      <c r="AR143" s="114">
        <v>0</v>
      </c>
      <c r="AS143" s="114">
        <v>0</v>
      </c>
      <c r="AT143" s="114">
        <v>0</v>
      </c>
      <c r="AU143" s="114">
        <v>0</v>
      </c>
      <c r="AV143" s="116">
        <v>0</v>
      </c>
    </row>
    <row r="144" spans="1:48" ht="20.25">
      <c r="A144" s="80" t="s">
        <v>1981</v>
      </c>
      <c r="B144" s="79">
        <v>132</v>
      </c>
      <c r="C144" s="116">
        <v>0</v>
      </c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  <c r="I144" s="116">
        <v>0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v>0</v>
      </c>
      <c r="P144" s="116">
        <v>0</v>
      </c>
      <c r="Q144" s="116">
        <v>0</v>
      </c>
      <c r="R144" s="116">
        <v>0</v>
      </c>
      <c r="S144" s="116">
        <v>0</v>
      </c>
      <c r="T144" s="116">
        <v>0</v>
      </c>
      <c r="U144" s="116">
        <v>0</v>
      </c>
      <c r="V144" s="116">
        <v>0</v>
      </c>
      <c r="W144" s="116">
        <v>0</v>
      </c>
      <c r="X144" s="116">
        <v>0</v>
      </c>
      <c r="Y144" s="116">
        <v>0</v>
      </c>
      <c r="Z144" s="116">
        <v>0</v>
      </c>
      <c r="AA144" s="116">
        <v>0</v>
      </c>
      <c r="AB144" s="116">
        <v>0</v>
      </c>
      <c r="AC144" s="116">
        <v>0</v>
      </c>
      <c r="AD144" s="116">
        <v>0</v>
      </c>
      <c r="AE144" s="116">
        <v>0</v>
      </c>
      <c r="AF144" s="116">
        <v>0</v>
      </c>
      <c r="AG144" s="116">
        <v>0</v>
      </c>
      <c r="AH144" s="116">
        <v>0</v>
      </c>
      <c r="AI144" s="116">
        <v>0</v>
      </c>
      <c r="AJ144" s="116">
        <v>0</v>
      </c>
      <c r="AK144" s="116">
        <v>0</v>
      </c>
      <c r="AL144" s="116">
        <v>0</v>
      </c>
      <c r="AM144" s="116">
        <v>0</v>
      </c>
      <c r="AN144" s="116">
        <v>0</v>
      </c>
      <c r="AO144" s="116">
        <v>0</v>
      </c>
      <c r="AP144" s="116">
        <v>0</v>
      </c>
      <c r="AQ144" s="116">
        <v>0</v>
      </c>
      <c r="AR144" s="116">
        <v>0</v>
      </c>
      <c r="AS144" s="116">
        <v>0</v>
      </c>
      <c r="AT144" s="116">
        <v>0</v>
      </c>
      <c r="AU144" s="116">
        <v>0</v>
      </c>
      <c r="AV144" s="116">
        <v>0</v>
      </c>
    </row>
    <row r="145" spans="1:48" ht="20.25">
      <c r="A145" s="80">
        <v>196</v>
      </c>
      <c r="B145" s="79">
        <v>133</v>
      </c>
      <c r="C145" s="114">
        <v>0</v>
      </c>
      <c r="D145" s="114">
        <v>0</v>
      </c>
      <c r="E145" s="114">
        <v>0</v>
      </c>
      <c r="F145" s="114">
        <v>0</v>
      </c>
      <c r="G145" s="114">
        <v>0</v>
      </c>
      <c r="H145" s="114">
        <v>0</v>
      </c>
      <c r="I145" s="114">
        <v>0</v>
      </c>
      <c r="J145" s="114">
        <v>0</v>
      </c>
      <c r="K145" s="114">
        <v>0</v>
      </c>
      <c r="L145" s="114">
        <v>0</v>
      </c>
      <c r="M145" s="114">
        <v>0</v>
      </c>
      <c r="N145" s="114">
        <v>0</v>
      </c>
      <c r="O145" s="114">
        <v>0</v>
      </c>
      <c r="P145" s="114">
        <v>0</v>
      </c>
      <c r="Q145" s="114">
        <v>0</v>
      </c>
      <c r="R145" s="114">
        <v>0</v>
      </c>
      <c r="S145" s="114">
        <v>0</v>
      </c>
      <c r="T145" s="114">
        <v>0</v>
      </c>
      <c r="U145" s="114">
        <v>0</v>
      </c>
      <c r="V145" s="114">
        <v>0</v>
      </c>
      <c r="W145" s="114">
        <v>0</v>
      </c>
      <c r="X145" s="114">
        <v>0</v>
      </c>
      <c r="Y145" s="114">
        <v>0</v>
      </c>
      <c r="Z145" s="114">
        <v>0</v>
      </c>
      <c r="AA145" s="114">
        <v>0</v>
      </c>
      <c r="AB145" s="114">
        <v>0</v>
      </c>
      <c r="AC145" s="114">
        <v>0</v>
      </c>
      <c r="AD145" s="114">
        <v>0</v>
      </c>
      <c r="AE145" s="114">
        <v>0</v>
      </c>
      <c r="AF145" s="114">
        <v>0</v>
      </c>
      <c r="AG145" s="114">
        <v>0</v>
      </c>
      <c r="AH145" s="114">
        <v>0</v>
      </c>
      <c r="AI145" s="114">
        <v>0</v>
      </c>
      <c r="AJ145" s="114">
        <v>0</v>
      </c>
      <c r="AK145" s="114">
        <v>0</v>
      </c>
      <c r="AL145" s="114">
        <v>0</v>
      </c>
      <c r="AM145" s="114">
        <v>0</v>
      </c>
      <c r="AN145" s="114">
        <v>0</v>
      </c>
      <c r="AO145" s="114">
        <v>0</v>
      </c>
      <c r="AP145" s="114">
        <v>0</v>
      </c>
      <c r="AQ145" s="114">
        <v>0</v>
      </c>
      <c r="AR145" s="114">
        <v>0</v>
      </c>
      <c r="AS145" s="114">
        <v>0</v>
      </c>
      <c r="AT145" s="114">
        <v>0</v>
      </c>
      <c r="AU145" s="114">
        <v>0</v>
      </c>
      <c r="AV145" s="116">
        <v>0</v>
      </c>
    </row>
    <row r="146" spans="1:48" ht="20.25">
      <c r="A146" s="80">
        <v>197</v>
      </c>
      <c r="B146" s="79">
        <v>134</v>
      </c>
      <c r="C146" s="114">
        <v>0</v>
      </c>
      <c r="D146" s="114">
        <v>0</v>
      </c>
      <c r="E146" s="114">
        <v>0</v>
      </c>
      <c r="F146" s="114">
        <v>0</v>
      </c>
      <c r="G146" s="114">
        <v>0</v>
      </c>
      <c r="H146" s="114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4">
        <v>0</v>
      </c>
      <c r="R146" s="114">
        <v>0</v>
      </c>
      <c r="S146" s="114">
        <v>0</v>
      </c>
      <c r="T146" s="114">
        <v>0</v>
      </c>
      <c r="U146" s="114">
        <v>0</v>
      </c>
      <c r="V146" s="114">
        <v>0</v>
      </c>
      <c r="W146" s="114">
        <v>0</v>
      </c>
      <c r="X146" s="114">
        <v>0</v>
      </c>
      <c r="Y146" s="114">
        <v>0</v>
      </c>
      <c r="Z146" s="114">
        <v>0</v>
      </c>
      <c r="AA146" s="114">
        <v>0</v>
      </c>
      <c r="AB146" s="114">
        <v>0</v>
      </c>
      <c r="AC146" s="114">
        <v>0</v>
      </c>
      <c r="AD146" s="114">
        <v>0</v>
      </c>
      <c r="AE146" s="114">
        <v>0</v>
      </c>
      <c r="AF146" s="114">
        <v>0</v>
      </c>
      <c r="AG146" s="114">
        <v>0</v>
      </c>
      <c r="AH146" s="114">
        <v>0</v>
      </c>
      <c r="AI146" s="114">
        <v>0</v>
      </c>
      <c r="AJ146" s="114">
        <v>0</v>
      </c>
      <c r="AK146" s="114">
        <v>0</v>
      </c>
      <c r="AL146" s="114">
        <v>0</v>
      </c>
      <c r="AM146" s="114">
        <v>0</v>
      </c>
      <c r="AN146" s="114">
        <v>0</v>
      </c>
      <c r="AO146" s="114">
        <v>0</v>
      </c>
      <c r="AP146" s="114">
        <v>0</v>
      </c>
      <c r="AQ146" s="114">
        <v>0</v>
      </c>
      <c r="AR146" s="114">
        <v>0</v>
      </c>
      <c r="AS146" s="114">
        <v>0</v>
      </c>
      <c r="AT146" s="114">
        <v>0</v>
      </c>
      <c r="AU146" s="114">
        <v>0</v>
      </c>
      <c r="AV146" s="116">
        <v>0</v>
      </c>
    </row>
    <row r="147" spans="1:48" ht="20.25">
      <c r="A147" s="80" t="s">
        <v>1982</v>
      </c>
      <c r="B147" s="79">
        <v>135</v>
      </c>
      <c r="C147" s="114">
        <v>0</v>
      </c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4">
        <v>0</v>
      </c>
      <c r="R147" s="114">
        <v>0</v>
      </c>
      <c r="S147" s="114">
        <v>0</v>
      </c>
      <c r="T147" s="114">
        <v>0</v>
      </c>
      <c r="U147" s="114">
        <v>0</v>
      </c>
      <c r="V147" s="114">
        <v>0</v>
      </c>
      <c r="W147" s="114">
        <v>0</v>
      </c>
      <c r="X147" s="114">
        <v>0</v>
      </c>
      <c r="Y147" s="114">
        <v>0</v>
      </c>
      <c r="Z147" s="114">
        <v>0</v>
      </c>
      <c r="AA147" s="114">
        <v>0</v>
      </c>
      <c r="AB147" s="114">
        <v>0</v>
      </c>
      <c r="AC147" s="114">
        <v>0</v>
      </c>
      <c r="AD147" s="114">
        <v>0</v>
      </c>
      <c r="AE147" s="114">
        <v>0</v>
      </c>
      <c r="AF147" s="114">
        <v>0</v>
      </c>
      <c r="AG147" s="114">
        <v>0</v>
      </c>
      <c r="AH147" s="114">
        <v>0</v>
      </c>
      <c r="AI147" s="114">
        <v>0</v>
      </c>
      <c r="AJ147" s="114">
        <v>0</v>
      </c>
      <c r="AK147" s="114">
        <v>0</v>
      </c>
      <c r="AL147" s="114">
        <v>0</v>
      </c>
      <c r="AM147" s="114">
        <v>0</v>
      </c>
      <c r="AN147" s="114">
        <v>0</v>
      </c>
      <c r="AO147" s="114">
        <v>0</v>
      </c>
      <c r="AP147" s="114">
        <v>0</v>
      </c>
      <c r="AQ147" s="114">
        <v>0</v>
      </c>
      <c r="AR147" s="114">
        <v>0</v>
      </c>
      <c r="AS147" s="114">
        <v>0</v>
      </c>
      <c r="AT147" s="114">
        <v>0</v>
      </c>
      <c r="AU147" s="114">
        <v>0</v>
      </c>
      <c r="AV147" s="116">
        <v>0</v>
      </c>
    </row>
    <row r="148" spans="1:48" ht="20.25">
      <c r="A148" s="80" t="s">
        <v>1983</v>
      </c>
      <c r="B148" s="79">
        <v>136</v>
      </c>
      <c r="C148" s="114">
        <v>0</v>
      </c>
      <c r="D148" s="114">
        <v>0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14">
        <v>0</v>
      </c>
      <c r="R148" s="114">
        <v>0</v>
      </c>
      <c r="S148" s="114">
        <v>0</v>
      </c>
      <c r="T148" s="114">
        <v>0</v>
      </c>
      <c r="U148" s="114">
        <v>0</v>
      </c>
      <c r="V148" s="114">
        <v>0</v>
      </c>
      <c r="W148" s="114">
        <v>0</v>
      </c>
      <c r="X148" s="114">
        <v>0</v>
      </c>
      <c r="Y148" s="114">
        <v>0</v>
      </c>
      <c r="Z148" s="114">
        <v>0</v>
      </c>
      <c r="AA148" s="114">
        <v>0</v>
      </c>
      <c r="AB148" s="114">
        <v>0</v>
      </c>
      <c r="AC148" s="114">
        <v>0</v>
      </c>
      <c r="AD148" s="114">
        <v>0</v>
      </c>
      <c r="AE148" s="114">
        <v>0</v>
      </c>
      <c r="AF148" s="114">
        <v>0</v>
      </c>
      <c r="AG148" s="114">
        <v>0</v>
      </c>
      <c r="AH148" s="114">
        <v>0</v>
      </c>
      <c r="AI148" s="114">
        <v>0</v>
      </c>
      <c r="AJ148" s="114">
        <v>0</v>
      </c>
      <c r="AK148" s="114">
        <v>0</v>
      </c>
      <c r="AL148" s="114">
        <v>0</v>
      </c>
      <c r="AM148" s="114">
        <v>0</v>
      </c>
      <c r="AN148" s="114">
        <v>0</v>
      </c>
      <c r="AO148" s="114">
        <v>0</v>
      </c>
      <c r="AP148" s="114">
        <v>0</v>
      </c>
      <c r="AQ148" s="114">
        <v>0</v>
      </c>
      <c r="AR148" s="114">
        <v>0</v>
      </c>
      <c r="AS148" s="114">
        <v>0</v>
      </c>
      <c r="AT148" s="114">
        <v>0</v>
      </c>
      <c r="AU148" s="114">
        <v>0</v>
      </c>
      <c r="AV148" s="116">
        <v>0</v>
      </c>
    </row>
    <row r="149" spans="1:48" ht="20.25">
      <c r="A149" s="80" t="s">
        <v>1984</v>
      </c>
      <c r="B149" s="79">
        <v>137</v>
      </c>
      <c r="C149" s="114">
        <v>0</v>
      </c>
      <c r="D149" s="114">
        <v>0</v>
      </c>
      <c r="E149" s="114">
        <v>0</v>
      </c>
      <c r="F149" s="114">
        <v>0</v>
      </c>
      <c r="G149" s="114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4">
        <v>0</v>
      </c>
      <c r="R149" s="114">
        <v>0</v>
      </c>
      <c r="S149" s="114">
        <v>0</v>
      </c>
      <c r="T149" s="114">
        <v>0</v>
      </c>
      <c r="U149" s="114">
        <v>0</v>
      </c>
      <c r="V149" s="114">
        <v>0</v>
      </c>
      <c r="W149" s="114">
        <v>0</v>
      </c>
      <c r="X149" s="114">
        <v>0</v>
      </c>
      <c r="Y149" s="114">
        <v>0</v>
      </c>
      <c r="Z149" s="114">
        <v>0</v>
      </c>
      <c r="AA149" s="114">
        <v>0</v>
      </c>
      <c r="AB149" s="114">
        <v>0</v>
      </c>
      <c r="AC149" s="114">
        <v>0</v>
      </c>
      <c r="AD149" s="114">
        <v>0</v>
      </c>
      <c r="AE149" s="114">
        <v>0</v>
      </c>
      <c r="AF149" s="114">
        <v>0</v>
      </c>
      <c r="AG149" s="114">
        <v>0</v>
      </c>
      <c r="AH149" s="114">
        <v>0</v>
      </c>
      <c r="AI149" s="114">
        <v>0</v>
      </c>
      <c r="AJ149" s="114">
        <v>0</v>
      </c>
      <c r="AK149" s="114">
        <v>0</v>
      </c>
      <c r="AL149" s="114">
        <v>0</v>
      </c>
      <c r="AM149" s="114">
        <v>0</v>
      </c>
      <c r="AN149" s="114">
        <v>0</v>
      </c>
      <c r="AO149" s="114">
        <v>0</v>
      </c>
      <c r="AP149" s="114">
        <v>0</v>
      </c>
      <c r="AQ149" s="114">
        <v>0</v>
      </c>
      <c r="AR149" s="114">
        <v>0</v>
      </c>
      <c r="AS149" s="114">
        <v>0</v>
      </c>
      <c r="AT149" s="114">
        <v>0</v>
      </c>
      <c r="AU149" s="114">
        <v>0</v>
      </c>
      <c r="AV149" s="116">
        <v>0</v>
      </c>
    </row>
    <row r="150" spans="1:48" ht="20.25">
      <c r="A150" s="80" t="s">
        <v>1985</v>
      </c>
      <c r="B150" s="79">
        <v>138</v>
      </c>
      <c r="C150" s="114">
        <v>0</v>
      </c>
      <c r="D150" s="114">
        <v>0</v>
      </c>
      <c r="E150" s="114">
        <v>0</v>
      </c>
      <c r="F150" s="114">
        <v>0</v>
      </c>
      <c r="G150" s="114">
        <v>0</v>
      </c>
      <c r="H150" s="114">
        <v>0</v>
      </c>
      <c r="I150" s="114">
        <v>0</v>
      </c>
      <c r="J150" s="114">
        <v>0</v>
      </c>
      <c r="K150" s="114">
        <v>0</v>
      </c>
      <c r="L150" s="114">
        <v>0</v>
      </c>
      <c r="M150" s="114">
        <v>0</v>
      </c>
      <c r="N150" s="114">
        <v>0</v>
      </c>
      <c r="O150" s="114">
        <v>0</v>
      </c>
      <c r="P150" s="114">
        <v>0</v>
      </c>
      <c r="Q150" s="114">
        <v>0</v>
      </c>
      <c r="R150" s="114">
        <v>0</v>
      </c>
      <c r="S150" s="114">
        <v>0</v>
      </c>
      <c r="T150" s="114">
        <v>0</v>
      </c>
      <c r="U150" s="114">
        <v>0</v>
      </c>
      <c r="V150" s="114">
        <v>0</v>
      </c>
      <c r="W150" s="114">
        <v>0</v>
      </c>
      <c r="X150" s="114">
        <v>0</v>
      </c>
      <c r="Y150" s="114">
        <v>0</v>
      </c>
      <c r="Z150" s="114">
        <v>0</v>
      </c>
      <c r="AA150" s="114">
        <v>0</v>
      </c>
      <c r="AB150" s="114">
        <v>0</v>
      </c>
      <c r="AC150" s="114">
        <v>0</v>
      </c>
      <c r="AD150" s="114">
        <v>0</v>
      </c>
      <c r="AE150" s="114">
        <v>0</v>
      </c>
      <c r="AF150" s="114">
        <v>0</v>
      </c>
      <c r="AG150" s="114">
        <v>0</v>
      </c>
      <c r="AH150" s="114">
        <v>0</v>
      </c>
      <c r="AI150" s="114">
        <v>0</v>
      </c>
      <c r="AJ150" s="114">
        <v>0</v>
      </c>
      <c r="AK150" s="114">
        <v>0</v>
      </c>
      <c r="AL150" s="114">
        <v>0</v>
      </c>
      <c r="AM150" s="114">
        <v>0</v>
      </c>
      <c r="AN150" s="114">
        <v>0</v>
      </c>
      <c r="AO150" s="114">
        <v>0</v>
      </c>
      <c r="AP150" s="114">
        <v>0</v>
      </c>
      <c r="AQ150" s="114">
        <v>0</v>
      </c>
      <c r="AR150" s="114">
        <v>0</v>
      </c>
      <c r="AS150" s="114">
        <v>0</v>
      </c>
      <c r="AT150" s="114">
        <v>0</v>
      </c>
      <c r="AU150" s="114">
        <v>0</v>
      </c>
      <c r="AV150" s="116">
        <v>0</v>
      </c>
    </row>
    <row r="151" spans="1:48" ht="20.25">
      <c r="A151" s="80" t="s">
        <v>1986</v>
      </c>
      <c r="B151" s="79">
        <v>139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  <c r="I151" s="115">
        <v>0</v>
      </c>
      <c r="J151" s="115">
        <v>0</v>
      </c>
      <c r="K151" s="115">
        <v>0</v>
      </c>
      <c r="L151" s="115">
        <v>0</v>
      </c>
      <c r="M151" s="115">
        <v>0</v>
      </c>
      <c r="N151" s="115">
        <v>0</v>
      </c>
      <c r="O151" s="115">
        <v>0</v>
      </c>
      <c r="P151" s="115">
        <v>0</v>
      </c>
      <c r="Q151" s="115">
        <v>0</v>
      </c>
      <c r="R151" s="115">
        <v>0</v>
      </c>
      <c r="S151" s="115">
        <v>0</v>
      </c>
      <c r="T151" s="115">
        <v>0</v>
      </c>
      <c r="U151" s="115">
        <v>0</v>
      </c>
      <c r="V151" s="115">
        <v>0</v>
      </c>
      <c r="W151" s="115">
        <v>0</v>
      </c>
      <c r="X151" s="115">
        <v>0</v>
      </c>
      <c r="Y151" s="115">
        <v>0</v>
      </c>
      <c r="Z151" s="115">
        <v>0</v>
      </c>
      <c r="AA151" s="115">
        <v>0</v>
      </c>
      <c r="AB151" s="115">
        <v>0</v>
      </c>
      <c r="AC151" s="115">
        <v>0</v>
      </c>
      <c r="AD151" s="115">
        <v>0</v>
      </c>
      <c r="AE151" s="115">
        <v>0</v>
      </c>
      <c r="AF151" s="115">
        <v>0</v>
      </c>
      <c r="AG151" s="115">
        <v>0</v>
      </c>
      <c r="AH151" s="115">
        <v>0</v>
      </c>
      <c r="AI151" s="115">
        <v>0</v>
      </c>
      <c r="AJ151" s="115">
        <v>0</v>
      </c>
      <c r="AK151" s="115">
        <v>0</v>
      </c>
      <c r="AL151" s="114">
        <v>0</v>
      </c>
      <c r="AM151" s="114">
        <v>0</v>
      </c>
      <c r="AN151" s="114">
        <v>0</v>
      </c>
      <c r="AO151" s="114">
        <v>0</v>
      </c>
      <c r="AP151" s="114">
        <v>0</v>
      </c>
      <c r="AQ151" s="114">
        <v>0</v>
      </c>
      <c r="AR151" s="114">
        <v>0</v>
      </c>
      <c r="AS151" s="114">
        <v>0</v>
      </c>
      <c r="AT151" s="114">
        <v>0</v>
      </c>
      <c r="AU151" s="114">
        <v>0</v>
      </c>
      <c r="AV151" s="116">
        <v>0</v>
      </c>
    </row>
    <row r="152" spans="1:48" ht="20.25">
      <c r="A152" s="80" t="s">
        <v>1987</v>
      </c>
      <c r="B152" s="79">
        <v>140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  <c r="I152" s="115">
        <v>0</v>
      </c>
      <c r="J152" s="115">
        <v>0</v>
      </c>
      <c r="K152" s="115">
        <v>0</v>
      </c>
      <c r="L152" s="115">
        <v>0</v>
      </c>
      <c r="M152" s="115">
        <v>0</v>
      </c>
      <c r="N152" s="115">
        <v>0</v>
      </c>
      <c r="O152" s="115">
        <v>0</v>
      </c>
      <c r="P152" s="115">
        <v>0</v>
      </c>
      <c r="Q152" s="115">
        <v>0</v>
      </c>
      <c r="R152" s="115">
        <v>0</v>
      </c>
      <c r="S152" s="115">
        <v>0</v>
      </c>
      <c r="T152" s="115">
        <v>0</v>
      </c>
      <c r="U152" s="115">
        <v>0</v>
      </c>
      <c r="V152" s="115">
        <v>0</v>
      </c>
      <c r="W152" s="115">
        <v>0</v>
      </c>
      <c r="X152" s="115">
        <v>0</v>
      </c>
      <c r="Y152" s="115">
        <v>0</v>
      </c>
      <c r="Z152" s="115">
        <v>0</v>
      </c>
      <c r="AA152" s="115">
        <v>0</v>
      </c>
      <c r="AB152" s="115">
        <v>0</v>
      </c>
      <c r="AC152" s="115">
        <v>0</v>
      </c>
      <c r="AD152" s="115">
        <v>0</v>
      </c>
      <c r="AE152" s="115">
        <v>0</v>
      </c>
      <c r="AF152" s="115">
        <v>0</v>
      </c>
      <c r="AG152" s="115">
        <v>0</v>
      </c>
      <c r="AH152" s="115">
        <v>0</v>
      </c>
      <c r="AI152" s="115">
        <v>0</v>
      </c>
      <c r="AJ152" s="115">
        <v>0</v>
      </c>
      <c r="AK152" s="115">
        <v>0</v>
      </c>
      <c r="AL152" s="114">
        <v>0</v>
      </c>
      <c r="AM152" s="114">
        <v>0</v>
      </c>
      <c r="AN152" s="114">
        <v>0</v>
      </c>
      <c r="AO152" s="114">
        <v>0</v>
      </c>
      <c r="AP152" s="114">
        <v>0</v>
      </c>
      <c r="AQ152" s="114">
        <v>0</v>
      </c>
      <c r="AR152" s="114">
        <v>0</v>
      </c>
      <c r="AS152" s="114">
        <v>0</v>
      </c>
      <c r="AT152" s="114">
        <v>0</v>
      </c>
      <c r="AU152" s="114">
        <v>0</v>
      </c>
      <c r="AV152" s="116">
        <v>0</v>
      </c>
    </row>
    <row r="153" spans="1:48" ht="20.25">
      <c r="A153" s="80" t="s">
        <v>1988</v>
      </c>
      <c r="B153" s="79">
        <v>141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  <c r="I153" s="115">
        <v>0</v>
      </c>
      <c r="J153" s="115">
        <v>0</v>
      </c>
      <c r="K153" s="115">
        <v>0</v>
      </c>
      <c r="L153" s="115">
        <v>0</v>
      </c>
      <c r="M153" s="115">
        <v>0</v>
      </c>
      <c r="N153" s="115">
        <v>0</v>
      </c>
      <c r="O153" s="115">
        <v>0</v>
      </c>
      <c r="P153" s="115">
        <v>0</v>
      </c>
      <c r="Q153" s="115">
        <v>0</v>
      </c>
      <c r="R153" s="115">
        <v>0</v>
      </c>
      <c r="S153" s="115">
        <v>0</v>
      </c>
      <c r="T153" s="115">
        <v>0</v>
      </c>
      <c r="U153" s="115">
        <v>0</v>
      </c>
      <c r="V153" s="115">
        <v>0</v>
      </c>
      <c r="W153" s="115">
        <v>0</v>
      </c>
      <c r="X153" s="115">
        <v>0</v>
      </c>
      <c r="Y153" s="115">
        <v>0</v>
      </c>
      <c r="Z153" s="115">
        <v>0</v>
      </c>
      <c r="AA153" s="115">
        <v>0</v>
      </c>
      <c r="AB153" s="115">
        <v>0</v>
      </c>
      <c r="AC153" s="115">
        <v>0</v>
      </c>
      <c r="AD153" s="115">
        <v>0</v>
      </c>
      <c r="AE153" s="115">
        <v>0</v>
      </c>
      <c r="AF153" s="115">
        <v>0</v>
      </c>
      <c r="AG153" s="115">
        <v>0</v>
      </c>
      <c r="AH153" s="115">
        <v>0</v>
      </c>
      <c r="AI153" s="115">
        <v>0</v>
      </c>
      <c r="AJ153" s="115">
        <v>0</v>
      </c>
      <c r="AK153" s="115">
        <v>0</v>
      </c>
      <c r="AL153" s="115">
        <v>0</v>
      </c>
      <c r="AM153" s="115">
        <v>0</v>
      </c>
      <c r="AN153" s="115">
        <v>0</v>
      </c>
      <c r="AO153" s="115">
        <v>0</v>
      </c>
      <c r="AP153" s="115">
        <v>0</v>
      </c>
      <c r="AQ153" s="115">
        <v>0</v>
      </c>
      <c r="AR153" s="115">
        <v>0</v>
      </c>
      <c r="AS153" s="115">
        <v>0</v>
      </c>
      <c r="AT153" s="115">
        <v>0</v>
      </c>
      <c r="AU153" s="115">
        <v>0</v>
      </c>
      <c r="AV153" s="116">
        <v>0</v>
      </c>
    </row>
    <row r="154" spans="1:48" ht="81">
      <c r="A154" s="80" t="s">
        <v>59</v>
      </c>
      <c r="B154" s="79">
        <v>142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  <c r="I154" s="115">
        <v>0</v>
      </c>
      <c r="J154" s="115">
        <v>0</v>
      </c>
      <c r="K154" s="115">
        <v>0</v>
      </c>
      <c r="L154" s="115">
        <v>0</v>
      </c>
      <c r="M154" s="115">
        <v>0</v>
      </c>
      <c r="N154" s="115">
        <v>0</v>
      </c>
      <c r="O154" s="115">
        <v>0</v>
      </c>
      <c r="P154" s="115">
        <v>0</v>
      </c>
      <c r="Q154" s="115">
        <v>0</v>
      </c>
      <c r="R154" s="115">
        <v>0</v>
      </c>
      <c r="S154" s="115">
        <v>0</v>
      </c>
      <c r="T154" s="115">
        <v>0</v>
      </c>
      <c r="U154" s="115">
        <v>0</v>
      </c>
      <c r="V154" s="115">
        <v>0</v>
      </c>
      <c r="W154" s="115">
        <v>0</v>
      </c>
      <c r="X154" s="115">
        <v>0</v>
      </c>
      <c r="Y154" s="115">
        <v>0</v>
      </c>
      <c r="Z154" s="115">
        <v>0</v>
      </c>
      <c r="AA154" s="115">
        <v>0</v>
      </c>
      <c r="AB154" s="115">
        <v>0</v>
      </c>
      <c r="AC154" s="115">
        <v>0</v>
      </c>
      <c r="AD154" s="115">
        <v>0</v>
      </c>
      <c r="AE154" s="115">
        <v>0</v>
      </c>
      <c r="AF154" s="115">
        <v>0</v>
      </c>
      <c r="AG154" s="115">
        <v>0</v>
      </c>
      <c r="AH154" s="115">
        <v>0</v>
      </c>
      <c r="AI154" s="115">
        <v>0</v>
      </c>
      <c r="AJ154" s="115">
        <v>0</v>
      </c>
      <c r="AK154" s="115">
        <v>0</v>
      </c>
      <c r="AL154" s="115">
        <v>0</v>
      </c>
      <c r="AM154" s="115">
        <v>0</v>
      </c>
      <c r="AN154" s="115">
        <v>0</v>
      </c>
      <c r="AO154" s="115">
        <v>0</v>
      </c>
      <c r="AP154" s="115">
        <v>0</v>
      </c>
      <c r="AQ154" s="115">
        <v>0</v>
      </c>
      <c r="AR154" s="115">
        <v>0</v>
      </c>
      <c r="AS154" s="115">
        <v>0</v>
      </c>
      <c r="AT154" s="115">
        <v>0</v>
      </c>
      <c r="AU154" s="115">
        <v>0</v>
      </c>
      <c r="AV154" s="116">
        <v>0</v>
      </c>
    </row>
    <row r="155" spans="1:48" ht="20.25">
      <c r="A155" s="118" t="s">
        <v>60</v>
      </c>
      <c r="B155" s="79">
        <v>143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  <c r="I155" s="115">
        <v>0</v>
      </c>
      <c r="J155" s="115">
        <v>0</v>
      </c>
      <c r="K155" s="115">
        <v>0</v>
      </c>
      <c r="L155" s="115">
        <v>0</v>
      </c>
      <c r="M155" s="115">
        <v>0</v>
      </c>
      <c r="N155" s="115">
        <v>0</v>
      </c>
      <c r="O155" s="115">
        <v>0</v>
      </c>
      <c r="P155" s="115">
        <v>0</v>
      </c>
      <c r="Q155" s="115">
        <v>0</v>
      </c>
      <c r="R155" s="115">
        <v>0</v>
      </c>
      <c r="S155" s="115">
        <v>0</v>
      </c>
      <c r="T155" s="115">
        <v>0</v>
      </c>
      <c r="U155" s="115">
        <v>0</v>
      </c>
      <c r="V155" s="115">
        <v>0</v>
      </c>
      <c r="W155" s="115">
        <v>0</v>
      </c>
      <c r="X155" s="115">
        <v>0</v>
      </c>
      <c r="Y155" s="115">
        <v>0</v>
      </c>
      <c r="Z155" s="115">
        <v>0</v>
      </c>
      <c r="AA155" s="115">
        <v>0</v>
      </c>
      <c r="AB155" s="115">
        <v>0</v>
      </c>
      <c r="AC155" s="115">
        <v>0</v>
      </c>
      <c r="AD155" s="115">
        <v>0</v>
      </c>
      <c r="AE155" s="115">
        <v>0</v>
      </c>
      <c r="AF155" s="115">
        <v>0</v>
      </c>
      <c r="AG155" s="115">
        <v>0</v>
      </c>
      <c r="AH155" s="115">
        <v>0</v>
      </c>
      <c r="AI155" s="115">
        <v>0</v>
      </c>
      <c r="AJ155" s="115">
        <v>0</v>
      </c>
      <c r="AK155" s="115">
        <v>0</v>
      </c>
      <c r="AL155" s="115">
        <v>0</v>
      </c>
      <c r="AM155" s="115">
        <v>0</v>
      </c>
      <c r="AN155" s="115">
        <v>0</v>
      </c>
      <c r="AO155" s="115">
        <v>0</v>
      </c>
      <c r="AP155" s="115">
        <v>0</v>
      </c>
      <c r="AQ155" s="115">
        <v>0</v>
      </c>
      <c r="AR155" s="115">
        <v>0</v>
      </c>
      <c r="AS155" s="115">
        <v>0</v>
      </c>
      <c r="AT155" s="115">
        <v>0</v>
      </c>
      <c r="AU155" s="115">
        <v>0</v>
      </c>
      <c r="AV155" s="116">
        <v>0</v>
      </c>
    </row>
    <row r="156" spans="1:48" ht="20.25">
      <c r="A156" s="118" t="s">
        <v>61</v>
      </c>
      <c r="B156" s="79">
        <v>144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  <c r="I156" s="115">
        <v>0</v>
      </c>
      <c r="J156" s="115">
        <v>0</v>
      </c>
      <c r="K156" s="115">
        <v>0</v>
      </c>
      <c r="L156" s="115">
        <v>0</v>
      </c>
      <c r="M156" s="115">
        <v>0</v>
      </c>
      <c r="N156" s="115">
        <v>0</v>
      </c>
      <c r="O156" s="115">
        <v>0</v>
      </c>
      <c r="P156" s="115">
        <v>0</v>
      </c>
      <c r="Q156" s="115">
        <v>0</v>
      </c>
      <c r="R156" s="115">
        <v>0</v>
      </c>
      <c r="S156" s="115">
        <v>0</v>
      </c>
      <c r="T156" s="115">
        <v>0</v>
      </c>
      <c r="U156" s="115">
        <v>0</v>
      </c>
      <c r="V156" s="115">
        <v>0</v>
      </c>
      <c r="W156" s="115">
        <v>0</v>
      </c>
      <c r="X156" s="115">
        <v>0</v>
      </c>
      <c r="Y156" s="115">
        <v>0</v>
      </c>
      <c r="Z156" s="115">
        <v>0</v>
      </c>
      <c r="AA156" s="115">
        <v>0</v>
      </c>
      <c r="AB156" s="115">
        <v>0</v>
      </c>
      <c r="AC156" s="115">
        <v>0</v>
      </c>
      <c r="AD156" s="115">
        <v>0</v>
      </c>
      <c r="AE156" s="115">
        <v>0</v>
      </c>
      <c r="AF156" s="115">
        <v>0</v>
      </c>
      <c r="AG156" s="115">
        <v>0</v>
      </c>
      <c r="AH156" s="115">
        <v>0</v>
      </c>
      <c r="AI156" s="115">
        <v>0</v>
      </c>
      <c r="AJ156" s="115">
        <v>0</v>
      </c>
      <c r="AK156" s="115">
        <v>0</v>
      </c>
      <c r="AL156" s="115">
        <v>0</v>
      </c>
      <c r="AM156" s="115">
        <v>0</v>
      </c>
      <c r="AN156" s="115">
        <v>0</v>
      </c>
      <c r="AO156" s="115">
        <v>0</v>
      </c>
      <c r="AP156" s="115">
        <v>0</v>
      </c>
      <c r="AQ156" s="115">
        <v>0</v>
      </c>
      <c r="AR156" s="115">
        <v>0</v>
      </c>
      <c r="AS156" s="115">
        <v>0</v>
      </c>
      <c r="AT156" s="115">
        <v>0</v>
      </c>
      <c r="AU156" s="115">
        <v>0</v>
      </c>
      <c r="AV156" s="116">
        <v>0</v>
      </c>
    </row>
    <row r="157" spans="1:48" ht="82.5">
      <c r="A157" s="119" t="s">
        <v>62</v>
      </c>
      <c r="B157" s="79">
        <v>145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  <c r="I157" s="115">
        <v>0</v>
      </c>
      <c r="J157" s="115">
        <v>0</v>
      </c>
      <c r="K157" s="115">
        <v>0</v>
      </c>
      <c r="L157" s="115">
        <v>0</v>
      </c>
      <c r="M157" s="115">
        <v>0</v>
      </c>
      <c r="N157" s="115">
        <v>0</v>
      </c>
      <c r="O157" s="115">
        <v>0</v>
      </c>
      <c r="P157" s="115">
        <v>0</v>
      </c>
      <c r="Q157" s="115">
        <v>0</v>
      </c>
      <c r="R157" s="115">
        <v>0</v>
      </c>
      <c r="S157" s="115">
        <v>0</v>
      </c>
      <c r="T157" s="115">
        <v>0</v>
      </c>
      <c r="U157" s="115">
        <v>0</v>
      </c>
      <c r="V157" s="115">
        <v>0</v>
      </c>
      <c r="W157" s="115">
        <v>0</v>
      </c>
      <c r="X157" s="115">
        <v>0</v>
      </c>
      <c r="Y157" s="115">
        <v>0</v>
      </c>
      <c r="Z157" s="115">
        <v>0</v>
      </c>
      <c r="AA157" s="115">
        <v>0</v>
      </c>
      <c r="AB157" s="115">
        <v>0</v>
      </c>
      <c r="AC157" s="115">
        <v>0</v>
      </c>
      <c r="AD157" s="115">
        <v>0</v>
      </c>
      <c r="AE157" s="115">
        <v>0</v>
      </c>
      <c r="AF157" s="115">
        <v>0</v>
      </c>
      <c r="AG157" s="115">
        <v>0</v>
      </c>
      <c r="AH157" s="115">
        <v>0</v>
      </c>
      <c r="AI157" s="115">
        <v>0</v>
      </c>
      <c r="AJ157" s="115">
        <v>0</v>
      </c>
      <c r="AK157" s="115">
        <v>0</v>
      </c>
      <c r="AL157" s="115">
        <v>0</v>
      </c>
      <c r="AM157" s="115">
        <v>0</v>
      </c>
      <c r="AN157" s="115">
        <v>0</v>
      </c>
      <c r="AO157" s="115">
        <v>0</v>
      </c>
      <c r="AP157" s="115">
        <v>0</v>
      </c>
      <c r="AQ157" s="115">
        <v>0</v>
      </c>
      <c r="AR157" s="115">
        <v>0</v>
      </c>
      <c r="AS157" s="115">
        <v>0</v>
      </c>
      <c r="AT157" s="115">
        <v>0</v>
      </c>
      <c r="AU157" s="115">
        <v>0</v>
      </c>
      <c r="AV157" s="116">
        <v>0</v>
      </c>
    </row>
    <row r="164" spans="28:46" ht="18.75">
      <c r="AB164" s="269" t="s">
        <v>1997</v>
      </c>
      <c r="AC164" s="270"/>
      <c r="AD164" s="270"/>
      <c r="AE164" s="270"/>
      <c r="AF164" s="82"/>
      <c r="AG164" s="271" t="s">
        <v>201</v>
      </c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3"/>
    </row>
    <row r="165" spans="28:46" ht="15">
      <c r="AB165" s="83"/>
      <c r="AC165" s="84"/>
      <c r="AD165" s="84"/>
      <c r="AE165" s="84"/>
      <c r="AF165" s="84"/>
      <c r="AG165" s="274" t="s">
        <v>1838</v>
      </c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5"/>
    </row>
    <row r="166" spans="28:46" ht="18.75">
      <c r="AB166" s="276" t="s">
        <v>1989</v>
      </c>
      <c r="AC166" s="277"/>
      <c r="AD166" s="277"/>
      <c r="AE166" s="277"/>
      <c r="AF166" s="85"/>
      <c r="AG166" s="278" t="s">
        <v>202</v>
      </c>
      <c r="AH166" s="279"/>
      <c r="AI166" s="279"/>
      <c r="AJ166" s="279"/>
      <c r="AK166" s="279"/>
      <c r="AL166" s="279"/>
      <c r="AM166" s="279"/>
      <c r="AN166" s="279"/>
      <c r="AO166" s="279"/>
      <c r="AP166" s="279"/>
      <c r="AQ166" s="279"/>
      <c r="AR166" s="279"/>
      <c r="AS166" s="279"/>
      <c r="AT166" s="280"/>
    </row>
    <row r="167" spans="28:46" ht="12.75">
      <c r="AB167" s="120"/>
      <c r="AC167" s="121"/>
      <c r="AD167" s="121"/>
      <c r="AE167" s="121"/>
      <c r="AF167" s="121"/>
      <c r="AG167" s="281" t="s">
        <v>1837</v>
      </c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275"/>
    </row>
    <row r="168" spans="28:46" ht="18.75">
      <c r="AB168" s="86" t="s">
        <v>1994</v>
      </c>
      <c r="AC168" s="121"/>
      <c r="AD168" s="121"/>
      <c r="AE168" s="121"/>
      <c r="AF168" s="121"/>
      <c r="AG168" s="262" t="s">
        <v>203</v>
      </c>
      <c r="AH168" s="263"/>
      <c r="AI168" s="263"/>
      <c r="AJ168" s="263"/>
      <c r="AK168" s="263"/>
      <c r="AL168" s="263"/>
      <c r="AM168" s="263"/>
      <c r="AN168" s="106"/>
      <c r="AO168" s="264" t="s">
        <v>204</v>
      </c>
      <c r="AP168" s="264"/>
      <c r="AQ168" s="264"/>
      <c r="AR168" s="264"/>
      <c r="AS168" s="264"/>
      <c r="AT168" s="265"/>
    </row>
    <row r="169" spans="28:46" ht="20.25">
      <c r="AB169" s="122"/>
      <c r="AC169" s="123"/>
      <c r="AD169" s="123"/>
      <c r="AE169" s="123"/>
      <c r="AF169" s="123"/>
      <c r="AG169" s="266" t="s">
        <v>1990</v>
      </c>
      <c r="AH169" s="267"/>
      <c r="AI169" s="267"/>
      <c r="AJ169" s="267"/>
      <c r="AK169" s="267"/>
      <c r="AL169" s="267"/>
      <c r="AM169" s="267"/>
      <c r="AN169" s="87"/>
      <c r="AO169" s="268" t="s">
        <v>1304</v>
      </c>
      <c r="AP169" s="268"/>
      <c r="AQ169" s="268"/>
      <c r="AR169" s="268"/>
      <c r="AS169" s="268"/>
      <c r="AT169" s="88"/>
    </row>
  </sheetData>
  <sheetProtection/>
  <mergeCells count="75">
    <mergeCell ref="AG169:AM169"/>
    <mergeCell ref="AO169:AS169"/>
    <mergeCell ref="AB164:AE164"/>
    <mergeCell ref="AG164:AT164"/>
    <mergeCell ref="AG165:AT165"/>
    <mergeCell ref="AB166:AE166"/>
    <mergeCell ref="AG166:AT166"/>
    <mergeCell ref="AG167:AT167"/>
    <mergeCell ref="AG168:AM168"/>
    <mergeCell ref="AO168:AT168"/>
    <mergeCell ref="G8:G11"/>
    <mergeCell ref="L10:L11"/>
    <mergeCell ref="M10:M11"/>
    <mergeCell ref="N10:N11"/>
    <mergeCell ref="Q2:T2"/>
    <mergeCell ref="Q1:AB1"/>
    <mergeCell ref="A3:H3"/>
    <mergeCell ref="Q3:T3"/>
    <mergeCell ref="A1:H1"/>
    <mergeCell ref="A2:H2"/>
    <mergeCell ref="H9:H11"/>
    <mergeCell ref="I9:P9"/>
    <mergeCell ref="I10:I11"/>
    <mergeCell ref="J10:J11"/>
    <mergeCell ref="K10:K11"/>
    <mergeCell ref="C7:G7"/>
    <mergeCell ref="F8:F11"/>
    <mergeCell ref="H8:X8"/>
    <mergeCell ref="A7:A11"/>
    <mergeCell ref="B7:B11"/>
    <mergeCell ref="C8:C11"/>
    <mergeCell ref="D8:E9"/>
    <mergeCell ref="D10:D11"/>
    <mergeCell ref="E10:E11"/>
    <mergeCell ref="W9:W11"/>
    <mergeCell ref="O10:O11"/>
    <mergeCell ref="P10:P11"/>
    <mergeCell ref="AO8:AU8"/>
    <mergeCell ref="AP10:AQ10"/>
    <mergeCell ref="AR10:AR11"/>
    <mergeCell ref="AS10:AS11"/>
    <mergeCell ref="AT10:AU10"/>
    <mergeCell ref="AL7:AV7"/>
    <mergeCell ref="AE8:AK8"/>
    <mergeCell ref="AL8:AN8"/>
    <mergeCell ref="AG9:AG11"/>
    <mergeCell ref="AH9:AH11"/>
    <mergeCell ref="AI9:AI11"/>
    <mergeCell ref="AV8:AV11"/>
    <mergeCell ref="AO9:AQ9"/>
    <mergeCell ref="AR9:AU9"/>
    <mergeCell ref="AO10:AO11"/>
    <mergeCell ref="H7:AK7"/>
    <mergeCell ref="AJ9:AJ11"/>
    <mergeCell ref="AK9:AK11"/>
    <mergeCell ref="Q9:Q11"/>
    <mergeCell ref="R9:R11"/>
    <mergeCell ref="S9:S11"/>
    <mergeCell ref="T9:T11"/>
    <mergeCell ref="U9:U11"/>
    <mergeCell ref="V9:V11"/>
    <mergeCell ref="X9:X11"/>
    <mergeCell ref="AF9:AF11"/>
    <mergeCell ref="AD8:AD11"/>
    <mergeCell ref="AE9:AE11"/>
    <mergeCell ref="AC8:AC11"/>
    <mergeCell ref="Y8:AB8"/>
    <mergeCell ref="Y9:Y11"/>
    <mergeCell ref="Z9:Z11"/>
    <mergeCell ref="AA9:AA11"/>
    <mergeCell ref="AB9:AB11"/>
    <mergeCell ref="AN10:AN11"/>
    <mergeCell ref="AL9:AL11"/>
    <mergeCell ref="AM9:AN9"/>
    <mergeCell ref="AM10:AM11"/>
  </mergeCells>
  <printOptions horizontalCentered="1"/>
  <pageMargins left="0.3937007874015748" right="0.11811023622047245" top="0.35433070866141736" bottom="0.1968503937007874" header="0.4330708661417323" footer="0.15748031496062992"/>
  <pageSetup horizontalDpi="600" verticalDpi="600" orientation="landscape" paperSize="9" scale="31" r:id="rId2"/>
  <headerFooter alignWithMargins="0">
    <oddFooter>&amp;C&amp;A&amp;RСтраница &amp;P</oddFooter>
  </headerFooter>
  <rowBreaks count="1" manualBreakCount="1">
    <brk id="78" max="4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1549"/>
  <sheetViews>
    <sheetView zoomScalePageLayoutView="0" workbookViewId="0" topLeftCell="A1539">
      <selection activeCell="A1" sqref="A1"/>
    </sheetView>
  </sheetViews>
  <sheetFormatPr defaultColWidth="9.140625" defaultRowHeight="25.5" customHeight="1"/>
  <cols>
    <col min="1" max="1" width="9.140625" style="125" customWidth="1"/>
    <col min="2" max="2" width="19.00390625" style="125" customWidth="1"/>
    <col min="3" max="3" width="64.57421875" style="125" customWidth="1"/>
    <col min="4" max="4" width="62.421875" style="125" customWidth="1"/>
  </cols>
  <sheetData>
    <row r="1" spans="1:4" ht="15.75" customHeight="1" thickBot="1">
      <c r="A1" s="131" t="s">
        <v>1305</v>
      </c>
      <c r="B1" s="131" t="s">
        <v>1306</v>
      </c>
      <c r="C1" s="131" t="s">
        <v>1307</v>
      </c>
      <c r="D1" s="131" t="s">
        <v>1308</v>
      </c>
    </row>
    <row r="2" spans="1:4" ht="25.5" customHeight="1">
      <c r="A2" s="128">
        <f>IF((SUM('Раздел 2'!J13:J13)&gt;=SUM('Раздел 2'!J14:J14)),"","Неверно!")</f>
      </c>
      <c r="B2" s="129">
        <v>149111</v>
      </c>
      <c r="C2" s="124" t="s">
        <v>263</v>
      </c>
      <c r="D2" s="124" t="s">
        <v>264</v>
      </c>
    </row>
    <row r="3" spans="1:4" ht="25.5" customHeight="1">
      <c r="A3" s="128">
        <f>IF((SUM('Раздел 2'!K13:K13)&gt;=SUM('Раздел 2'!K14:K14)),"","Неверно!")</f>
      </c>
      <c r="B3" s="129">
        <v>149111</v>
      </c>
      <c r="C3" s="124" t="s">
        <v>265</v>
      </c>
      <c r="D3" s="124" t="s">
        <v>264</v>
      </c>
    </row>
    <row r="4" spans="1:4" ht="25.5" customHeight="1">
      <c r="A4" s="128">
        <f>IF((SUM('Раздел 2'!L13:L13)&gt;=SUM('Раздел 2'!L14:L14)),"","Неверно!")</f>
      </c>
      <c r="B4" s="129">
        <v>149111</v>
      </c>
      <c r="C4" s="124" t="s">
        <v>266</v>
      </c>
      <c r="D4" s="124" t="s">
        <v>264</v>
      </c>
    </row>
    <row r="5" spans="1:4" ht="25.5" customHeight="1">
      <c r="A5" s="128">
        <f>IF((SUM('Раздел 2'!M13:M13)&gt;=SUM('Раздел 2'!M14:M14)),"","Неверно!")</f>
      </c>
      <c r="B5" s="129">
        <v>149111</v>
      </c>
      <c r="C5" s="124" t="s">
        <v>267</v>
      </c>
      <c r="D5" s="124" t="s">
        <v>264</v>
      </c>
    </row>
    <row r="6" spans="1:4" ht="25.5" customHeight="1">
      <c r="A6" s="128">
        <f>IF((SUM('Раздел 2'!N13:N13)&gt;=SUM('Раздел 2'!N14:N14)),"","Неверно!")</f>
      </c>
      <c r="B6" s="129">
        <v>149111</v>
      </c>
      <c r="C6" s="124" t="s">
        <v>268</v>
      </c>
      <c r="D6" s="124" t="s">
        <v>264</v>
      </c>
    </row>
    <row r="7" spans="1:4" ht="25.5" customHeight="1">
      <c r="A7" s="128">
        <f>IF((SUM('Раздел 2'!O13:O13)&gt;=SUM('Раздел 2'!O14:O14)),"","Неверно!")</f>
      </c>
      <c r="B7" s="129">
        <v>149111</v>
      </c>
      <c r="C7" s="124" t="s">
        <v>269</v>
      </c>
      <c r="D7" s="124" t="s">
        <v>264</v>
      </c>
    </row>
    <row r="8" spans="1:4" ht="25.5" customHeight="1">
      <c r="A8" s="128">
        <f>IF((SUM('Раздел 2'!C13:C13)&gt;=SUM('Раздел 2'!C14:C14)),"","Неверно!")</f>
      </c>
      <c r="B8" s="129">
        <v>149111</v>
      </c>
      <c r="C8" s="124" t="s">
        <v>270</v>
      </c>
      <c r="D8" s="124" t="s">
        <v>264</v>
      </c>
    </row>
    <row r="9" spans="1:4" ht="25.5" customHeight="1">
      <c r="A9" s="128">
        <f>IF((SUM('Раздел 2'!D13:D13)&gt;=SUM('Раздел 2'!D14:D14)),"","Неверно!")</f>
      </c>
      <c r="B9" s="129">
        <v>149111</v>
      </c>
      <c r="C9" s="124" t="s">
        <v>271</v>
      </c>
      <c r="D9" s="124" t="s">
        <v>264</v>
      </c>
    </row>
    <row r="10" spans="1:4" ht="25.5" customHeight="1">
      <c r="A10" s="128">
        <f>IF((SUM('Раздел 2'!E13:E13)&gt;=SUM('Раздел 2'!E14:E14)),"","Неверно!")</f>
      </c>
      <c r="B10" s="129">
        <v>149111</v>
      </c>
      <c r="C10" s="124" t="s">
        <v>272</v>
      </c>
      <c r="D10" s="124" t="s">
        <v>264</v>
      </c>
    </row>
    <row r="11" spans="1:4" ht="25.5" customHeight="1">
      <c r="A11" s="128">
        <f>IF((SUM('Раздел 2'!F13:F13)&gt;=SUM('Раздел 2'!F14:F14)),"","Неверно!")</f>
      </c>
      <c r="B11" s="129">
        <v>149111</v>
      </c>
      <c r="C11" s="124" t="s">
        <v>273</v>
      </c>
      <c r="D11" s="124" t="s">
        <v>264</v>
      </c>
    </row>
    <row r="12" spans="1:4" ht="25.5" customHeight="1">
      <c r="A12" s="128">
        <f>IF((SUM('Раздел 2'!G13:G13)&gt;=SUM('Раздел 2'!G14:G14)),"","Неверно!")</f>
      </c>
      <c r="B12" s="129">
        <v>149111</v>
      </c>
      <c r="C12" s="124" t="s">
        <v>274</v>
      </c>
      <c r="D12" s="124" t="s">
        <v>264</v>
      </c>
    </row>
    <row r="13" spans="1:4" ht="25.5" customHeight="1">
      <c r="A13" s="128">
        <f>IF((SUM('Раздел 2'!H13:H13)&gt;=SUM('Раздел 2'!H14:H14)),"","Неверно!")</f>
      </c>
      <c r="B13" s="129">
        <v>149111</v>
      </c>
      <c r="C13" s="124" t="s">
        <v>275</v>
      </c>
      <c r="D13" s="124" t="s">
        <v>264</v>
      </c>
    </row>
    <row r="14" spans="1:4" ht="25.5" customHeight="1">
      <c r="A14" s="128">
        <f>IF((SUM('Раздел 2'!I13:I13)&gt;=SUM('Раздел 2'!I14:I14)),"","Неверно!")</f>
      </c>
      <c r="B14" s="129">
        <v>149111</v>
      </c>
      <c r="C14" s="124" t="s">
        <v>276</v>
      </c>
      <c r="D14" s="124" t="s">
        <v>264</v>
      </c>
    </row>
    <row r="15" spans="1:4" ht="25.5" customHeight="1">
      <c r="A15" s="128">
        <f>IF((SUM('Раздел 2'!AD13:AD13)&gt;=SUM('Раздел 2'!AD14:AD14)),"","Неверно!")</f>
      </c>
      <c r="B15" s="129">
        <v>149111</v>
      </c>
      <c r="C15" s="124" t="s">
        <v>277</v>
      </c>
      <c r="D15" s="124" t="s">
        <v>264</v>
      </c>
    </row>
    <row r="16" spans="1:4" ht="25.5" customHeight="1">
      <c r="A16" s="128">
        <f>IF((SUM('Раздел 2'!AE13:AE13)&gt;=SUM('Раздел 2'!AE14:AE14)),"","Неверно!")</f>
      </c>
      <c r="B16" s="129">
        <v>149111</v>
      </c>
      <c r="C16" s="124" t="s">
        <v>278</v>
      </c>
      <c r="D16" s="124" t="s">
        <v>264</v>
      </c>
    </row>
    <row r="17" spans="1:4" ht="25.5" customHeight="1">
      <c r="A17" s="128">
        <f>IF((SUM('Раздел 2'!AF13:AF13)&gt;=SUM('Раздел 2'!AF14:AF14)),"","Неверно!")</f>
      </c>
      <c r="B17" s="129">
        <v>149111</v>
      </c>
      <c r="C17" s="124" t="s">
        <v>279</v>
      </c>
      <c r="D17" s="124" t="s">
        <v>264</v>
      </c>
    </row>
    <row r="18" spans="1:4" ht="25.5" customHeight="1">
      <c r="A18" s="128">
        <f>IF((SUM('Раздел 2'!P13:P13)&gt;=SUM('Раздел 2'!P14:P14)),"","Неверно!")</f>
      </c>
      <c r="B18" s="129">
        <v>149111</v>
      </c>
      <c r="C18" s="124" t="s">
        <v>280</v>
      </c>
      <c r="D18" s="124" t="s">
        <v>264</v>
      </c>
    </row>
    <row r="19" spans="1:4" ht="25.5" customHeight="1">
      <c r="A19" s="128">
        <f>IF((SUM('Раздел 2'!Q13:Q13)&gt;=SUM('Раздел 2'!Q14:Q14)),"","Неверно!")</f>
      </c>
      <c r="B19" s="129">
        <v>149111</v>
      </c>
      <c r="C19" s="124" t="s">
        <v>281</v>
      </c>
      <c r="D19" s="124" t="s">
        <v>264</v>
      </c>
    </row>
    <row r="20" spans="1:4" ht="25.5" customHeight="1">
      <c r="A20" s="128">
        <f>IF((SUM('Раздел 2'!R13:R13)&gt;=SUM('Раздел 2'!R14:R14)),"","Неверно!")</f>
      </c>
      <c r="B20" s="129">
        <v>149111</v>
      </c>
      <c r="C20" s="124" t="s">
        <v>282</v>
      </c>
      <c r="D20" s="124" t="s">
        <v>264</v>
      </c>
    </row>
    <row r="21" spans="1:4" ht="25.5" customHeight="1">
      <c r="A21" s="128">
        <f>IF((SUM('Раздел 2'!S13:S13)&gt;=SUM('Раздел 2'!S14:S14)),"","Неверно!")</f>
      </c>
      <c r="B21" s="129">
        <v>149111</v>
      </c>
      <c r="C21" s="124" t="s">
        <v>283</v>
      </c>
      <c r="D21" s="124" t="s">
        <v>264</v>
      </c>
    </row>
    <row r="22" spans="1:4" ht="25.5" customHeight="1">
      <c r="A22" s="128">
        <f>IF((SUM('Раздел 2'!T13:T13)&gt;=SUM('Раздел 2'!T14:T14)),"","Неверно!")</f>
      </c>
      <c r="B22" s="129">
        <v>149111</v>
      </c>
      <c r="C22" s="124" t="s">
        <v>284</v>
      </c>
      <c r="D22" s="124" t="s">
        <v>264</v>
      </c>
    </row>
    <row r="23" spans="1:4" ht="25.5" customHeight="1">
      <c r="A23" s="128">
        <f>IF((SUM('Раздел 2'!U13:U13)&gt;=SUM('Раздел 2'!U14:U14)),"","Неверно!")</f>
      </c>
      <c r="B23" s="129">
        <v>149111</v>
      </c>
      <c r="C23" s="124" t="s">
        <v>285</v>
      </c>
      <c r="D23" s="124" t="s">
        <v>264</v>
      </c>
    </row>
    <row r="24" spans="1:4" ht="25.5" customHeight="1">
      <c r="A24" s="128">
        <f>IF((SUM('Раздел 2'!V13:V13)&gt;=SUM('Раздел 2'!V14:V14)),"","Неверно!")</f>
      </c>
      <c r="B24" s="129">
        <v>149111</v>
      </c>
      <c r="C24" s="124" t="s">
        <v>286</v>
      </c>
      <c r="D24" s="124" t="s">
        <v>264</v>
      </c>
    </row>
    <row r="25" spans="1:4" ht="25.5" customHeight="1">
      <c r="A25" s="128">
        <f>IF((SUM('Раздел 2'!W13:W13)&gt;=SUM('Раздел 2'!W14:W14)),"","Неверно!")</f>
      </c>
      <c r="B25" s="129">
        <v>149111</v>
      </c>
      <c r="C25" s="124" t="s">
        <v>287</v>
      </c>
      <c r="D25" s="124" t="s">
        <v>264</v>
      </c>
    </row>
    <row r="26" spans="1:4" ht="25.5" customHeight="1">
      <c r="A26" s="128">
        <f>IF((SUM('Раздел 2'!X13:X13)&gt;=SUM('Раздел 2'!X14:X14)),"","Неверно!")</f>
      </c>
      <c r="B26" s="129">
        <v>149111</v>
      </c>
      <c r="C26" s="124" t="s">
        <v>288</v>
      </c>
      <c r="D26" s="124" t="s">
        <v>264</v>
      </c>
    </row>
    <row r="27" spans="1:4" ht="25.5" customHeight="1">
      <c r="A27" s="128">
        <f>IF((SUM('Раздел 2'!Y13:Y13)&gt;=SUM('Раздел 2'!Y14:Y14)),"","Неверно!")</f>
      </c>
      <c r="B27" s="129">
        <v>149111</v>
      </c>
      <c r="C27" s="124" t="s">
        <v>289</v>
      </c>
      <c r="D27" s="124" t="s">
        <v>264</v>
      </c>
    </row>
    <row r="28" spans="1:4" ht="25.5" customHeight="1">
      <c r="A28" s="128">
        <f>IF((SUM('Раздел 2'!Z13:Z13)&gt;=SUM('Раздел 2'!Z14:Z14)),"","Неверно!")</f>
      </c>
      <c r="B28" s="129">
        <v>149111</v>
      </c>
      <c r="C28" s="124" t="s">
        <v>290</v>
      </c>
      <c r="D28" s="124" t="s">
        <v>264</v>
      </c>
    </row>
    <row r="29" spans="1:4" ht="25.5" customHeight="1">
      <c r="A29" s="128">
        <f>IF((SUM('Раздел 2'!AA13:AA13)&gt;=SUM('Раздел 2'!AA14:AA14)),"","Неверно!")</f>
      </c>
      <c r="B29" s="129">
        <v>149111</v>
      </c>
      <c r="C29" s="124" t="s">
        <v>291</v>
      </c>
      <c r="D29" s="124" t="s">
        <v>264</v>
      </c>
    </row>
    <row r="30" spans="1:4" ht="25.5" customHeight="1">
      <c r="A30" s="128">
        <f>IF((SUM('Раздел 2'!AB13:AB13)&gt;=SUM('Раздел 2'!AB14:AB14)),"","Неверно!")</f>
      </c>
      <c r="B30" s="129">
        <v>149111</v>
      </c>
      <c r="C30" s="124" t="s">
        <v>292</v>
      </c>
      <c r="D30" s="124" t="s">
        <v>264</v>
      </c>
    </row>
    <row r="31" spans="1:4" ht="25.5" customHeight="1">
      <c r="A31" s="128">
        <f>IF((SUM('Раздел 2'!AC13:AC13)&gt;=SUM('Раздел 2'!AC14:AC14)),"","Неверно!")</f>
      </c>
      <c r="B31" s="129">
        <v>149111</v>
      </c>
      <c r="C31" s="124" t="s">
        <v>293</v>
      </c>
      <c r="D31" s="124" t="s">
        <v>264</v>
      </c>
    </row>
    <row r="32" spans="1:4" ht="25.5" customHeight="1">
      <c r="A32" s="128">
        <f>IF((SUM('Раздел 2'!AG13:AG13)&gt;=SUM('Раздел 2'!AG14:AG14)),"","Неверно!")</f>
      </c>
      <c r="B32" s="129">
        <v>149111</v>
      </c>
      <c r="C32" s="124" t="s">
        <v>294</v>
      </c>
      <c r="D32" s="124" t="s">
        <v>264</v>
      </c>
    </row>
    <row r="33" spans="1:4" ht="25.5" customHeight="1">
      <c r="A33" s="128">
        <f>IF((SUM('Раздел 2'!AH13:AH13)&gt;=SUM('Раздел 2'!AH14:AH14)),"","Неверно!")</f>
      </c>
      <c r="B33" s="129">
        <v>149111</v>
      </c>
      <c r="C33" s="124" t="s">
        <v>295</v>
      </c>
      <c r="D33" s="124" t="s">
        <v>264</v>
      </c>
    </row>
    <row r="34" spans="1:4" ht="25.5" customHeight="1">
      <c r="A34" s="128">
        <f>IF((SUM('Раздел 2'!AI13:AI13)&gt;=SUM('Раздел 2'!AI14:AI14)),"","Неверно!")</f>
      </c>
      <c r="B34" s="129">
        <v>149111</v>
      </c>
      <c r="C34" s="124" t="s">
        <v>296</v>
      </c>
      <c r="D34" s="124" t="s">
        <v>264</v>
      </c>
    </row>
    <row r="35" spans="1:4" ht="25.5" customHeight="1">
      <c r="A35" s="128">
        <f>IF((SUM('Раздел 2'!AJ13:AJ13)&gt;=SUM('Раздел 2'!AJ14:AJ14)),"","Неверно!")</f>
      </c>
      <c r="B35" s="129">
        <v>149111</v>
      </c>
      <c r="C35" s="124" t="s">
        <v>297</v>
      </c>
      <c r="D35" s="124" t="s">
        <v>264</v>
      </c>
    </row>
    <row r="36" spans="1:4" ht="25.5" customHeight="1">
      <c r="A36" s="128">
        <f>IF((SUM('Раздел 2'!AK13:AK13)&gt;=SUM('Раздел 2'!AK14:AK14)),"","Неверно!")</f>
      </c>
      <c r="B36" s="129">
        <v>149111</v>
      </c>
      <c r="C36" s="124" t="s">
        <v>298</v>
      </c>
      <c r="D36" s="124" t="s">
        <v>264</v>
      </c>
    </row>
    <row r="37" spans="1:4" ht="25.5" customHeight="1">
      <c r="A37" s="128">
        <f>IF((SUM('Раздел 2'!AL13:AL13)&gt;=SUM('Раздел 2'!AL14:AL14)),"","Неверно!")</f>
      </c>
      <c r="B37" s="129">
        <v>149111</v>
      </c>
      <c r="C37" s="124" t="s">
        <v>299</v>
      </c>
      <c r="D37" s="124" t="s">
        <v>264</v>
      </c>
    </row>
    <row r="38" spans="1:4" ht="25.5" customHeight="1">
      <c r="A38" s="128">
        <f>IF((SUM('Раздел 2'!AM13:AM13)&gt;=SUM('Раздел 2'!AM14:AM14)),"","Неверно!")</f>
      </c>
      <c r="B38" s="129">
        <v>149111</v>
      </c>
      <c r="C38" s="124" t="s">
        <v>300</v>
      </c>
      <c r="D38" s="124" t="s">
        <v>264</v>
      </c>
    </row>
    <row r="39" spans="1:4" ht="25.5" customHeight="1">
      <c r="A39" s="128">
        <f>IF((SUM('Раздел 2'!AN13:AN13)&gt;=SUM('Раздел 2'!AN14:AN14)),"","Неверно!")</f>
      </c>
      <c r="B39" s="129">
        <v>149111</v>
      </c>
      <c r="C39" s="124" t="s">
        <v>301</v>
      </c>
      <c r="D39" s="124" t="s">
        <v>264</v>
      </c>
    </row>
    <row r="40" spans="1:4" ht="25.5" customHeight="1">
      <c r="A40" s="128">
        <f>IF((SUM('Раздел 2'!AO13:AO13)&gt;=SUM('Раздел 2'!AO14:AO14)),"","Неверно!")</f>
      </c>
      <c r="B40" s="129">
        <v>149111</v>
      </c>
      <c r="C40" s="124" t="s">
        <v>302</v>
      </c>
      <c r="D40" s="124" t="s">
        <v>264</v>
      </c>
    </row>
    <row r="41" spans="1:4" ht="25.5" customHeight="1">
      <c r="A41" s="128">
        <f>IF((SUM('Раздел 2'!AP13:AP13)&gt;=SUM('Раздел 2'!AP14:AP14)),"","Неверно!")</f>
      </c>
      <c r="B41" s="129">
        <v>149111</v>
      </c>
      <c r="C41" s="124" t="s">
        <v>303</v>
      </c>
      <c r="D41" s="124" t="s">
        <v>264</v>
      </c>
    </row>
    <row r="42" spans="1:4" ht="25.5" customHeight="1">
      <c r="A42" s="128">
        <f>IF((SUM('Раздел 2'!AQ13:AQ13)&gt;=SUM('Раздел 2'!AQ14:AQ14)),"","Неверно!")</f>
      </c>
      <c r="B42" s="129">
        <v>149111</v>
      </c>
      <c r="C42" s="124" t="s">
        <v>304</v>
      </c>
      <c r="D42" s="124" t="s">
        <v>264</v>
      </c>
    </row>
    <row r="43" spans="1:4" ht="25.5" customHeight="1">
      <c r="A43" s="128">
        <f>IF((SUM('Раздел 2'!AR13:AR13)&gt;=SUM('Раздел 2'!AR14:AR14)),"","Неверно!")</f>
      </c>
      <c r="B43" s="129">
        <v>149111</v>
      </c>
      <c r="C43" s="124" t="s">
        <v>305</v>
      </c>
      <c r="D43" s="124" t="s">
        <v>264</v>
      </c>
    </row>
    <row r="44" spans="1:4" ht="25.5" customHeight="1">
      <c r="A44" s="128">
        <f>IF((SUM('Раздел 2'!AS13:AS13)&gt;=SUM('Раздел 2'!AS14:AS14)),"","Неверно!")</f>
      </c>
      <c r="B44" s="129">
        <v>149111</v>
      </c>
      <c r="C44" s="124" t="s">
        <v>306</v>
      </c>
      <c r="D44" s="124" t="s">
        <v>264</v>
      </c>
    </row>
    <row r="45" spans="1:4" ht="25.5" customHeight="1">
      <c r="A45" s="128">
        <f>IF((SUM('Раздел 2'!AT13:AT13)&gt;=SUM('Раздел 2'!AT14:AT14)),"","Неверно!")</f>
      </c>
      <c r="B45" s="129">
        <v>149111</v>
      </c>
      <c r="C45" s="124" t="s">
        <v>307</v>
      </c>
      <c r="D45" s="124" t="s">
        <v>264</v>
      </c>
    </row>
    <row r="46" spans="1:4" ht="25.5" customHeight="1">
      <c r="A46" s="128">
        <f>IF((SUM('Раздел 2'!AU13:AU13)&gt;=SUM('Раздел 2'!AU14:AU14)),"","Неверно!")</f>
      </c>
      <c r="B46" s="129">
        <v>149111</v>
      </c>
      <c r="C46" s="124" t="s">
        <v>308</v>
      </c>
      <c r="D46" s="124" t="s">
        <v>264</v>
      </c>
    </row>
    <row r="47" spans="1:4" ht="25.5" customHeight="1">
      <c r="A47" s="128">
        <f>IF((SUM('Раздел 2'!AV13:AV13)&gt;=SUM('Раздел 2'!AV14:AV14)),"","Неверно!")</f>
      </c>
      <c r="B47" s="129">
        <v>149111</v>
      </c>
      <c r="C47" s="124" t="s">
        <v>309</v>
      </c>
      <c r="D47" s="124" t="s">
        <v>264</v>
      </c>
    </row>
    <row r="48" spans="1:4" ht="25.5" customHeight="1">
      <c r="A48" s="128">
        <f>IF((SUM('Раздел 2'!C13:C13)&gt;=SUM('Раздел 2'!AD13:AD13)),"","Неверно!")</f>
      </c>
      <c r="B48" s="129">
        <v>149112</v>
      </c>
      <c r="C48" s="124" t="s">
        <v>785</v>
      </c>
      <c r="D48" s="124" t="s">
        <v>310</v>
      </c>
    </row>
    <row r="49" spans="1:4" ht="25.5" customHeight="1">
      <c r="A49" s="128">
        <f>IF((SUM('Раздел 2'!C14:C14)&gt;=SUM('Раздел 2'!AD14:AD14)),"","Неверно!")</f>
      </c>
      <c r="B49" s="129">
        <v>149112</v>
      </c>
      <c r="C49" s="124" t="s">
        <v>786</v>
      </c>
      <c r="D49" s="124" t="s">
        <v>310</v>
      </c>
    </row>
    <row r="50" spans="1:4" ht="25.5" customHeight="1">
      <c r="A50" s="128">
        <f>IF((SUM('Раздел 2'!C15:C15)&gt;=SUM('Раздел 2'!AD15:AD15)),"","Неверно!")</f>
      </c>
      <c r="B50" s="129">
        <v>149112</v>
      </c>
      <c r="C50" s="124" t="s">
        <v>787</v>
      </c>
      <c r="D50" s="124" t="s">
        <v>310</v>
      </c>
    </row>
    <row r="51" spans="1:4" ht="25.5" customHeight="1">
      <c r="A51" s="128">
        <f>IF((SUM('Раздел 2'!C16:C16)&gt;=SUM('Раздел 2'!AD16:AD16)),"","Неверно!")</f>
      </c>
      <c r="B51" s="129">
        <v>149112</v>
      </c>
      <c r="C51" s="124" t="s">
        <v>788</v>
      </c>
      <c r="D51" s="124" t="s">
        <v>310</v>
      </c>
    </row>
    <row r="52" spans="1:4" ht="25.5" customHeight="1">
      <c r="A52" s="128">
        <f>IF((SUM('Раздел 2'!C17:C17)&gt;=SUM('Раздел 2'!AD17:AD17)),"","Неверно!")</f>
      </c>
      <c r="B52" s="129">
        <v>149112</v>
      </c>
      <c r="C52" s="124" t="s">
        <v>789</v>
      </c>
      <c r="D52" s="124" t="s">
        <v>310</v>
      </c>
    </row>
    <row r="53" spans="1:4" ht="25.5" customHeight="1">
      <c r="A53" s="128">
        <f>IF((SUM('Раздел 2'!C18:C18)&gt;=SUM('Раздел 2'!AD18:AD18)),"","Неверно!")</f>
      </c>
      <c r="B53" s="129">
        <v>149112</v>
      </c>
      <c r="C53" s="124" t="s">
        <v>790</v>
      </c>
      <c r="D53" s="124" t="s">
        <v>310</v>
      </c>
    </row>
    <row r="54" spans="1:4" ht="25.5" customHeight="1">
      <c r="A54" s="128">
        <f>IF((SUM('Раздел 2'!C19:C19)&gt;=SUM('Раздел 2'!AD19:AD19)),"","Неверно!")</f>
      </c>
      <c r="B54" s="129">
        <v>149112</v>
      </c>
      <c r="C54" s="124" t="s">
        <v>791</v>
      </c>
      <c r="D54" s="124" t="s">
        <v>310</v>
      </c>
    </row>
    <row r="55" spans="1:4" ht="25.5" customHeight="1">
      <c r="A55" s="128">
        <f>IF((SUM('Раздел 2'!C20:C20)&gt;=SUM('Раздел 2'!AD20:AD20)),"","Неверно!")</f>
      </c>
      <c r="B55" s="129">
        <v>149112</v>
      </c>
      <c r="C55" s="124" t="s">
        <v>792</v>
      </c>
      <c r="D55" s="124" t="s">
        <v>310</v>
      </c>
    </row>
    <row r="56" spans="1:4" ht="25.5" customHeight="1">
      <c r="A56" s="128">
        <f>IF((SUM('Раздел 2'!C21:C21)&gt;=SUM('Раздел 2'!AD21:AD21)),"","Неверно!")</f>
      </c>
      <c r="B56" s="129">
        <v>149112</v>
      </c>
      <c r="C56" s="124" t="s">
        <v>793</v>
      </c>
      <c r="D56" s="124" t="s">
        <v>310</v>
      </c>
    </row>
    <row r="57" spans="1:4" ht="25.5" customHeight="1">
      <c r="A57" s="128">
        <f>IF((SUM('Раздел 2'!C22:C22)&gt;=SUM('Раздел 2'!AD22:AD22)),"","Неверно!")</f>
      </c>
      <c r="B57" s="129">
        <v>149112</v>
      </c>
      <c r="C57" s="124" t="s">
        <v>794</v>
      </c>
      <c r="D57" s="124" t="s">
        <v>310</v>
      </c>
    </row>
    <row r="58" spans="1:4" ht="25.5" customHeight="1">
      <c r="A58" s="128">
        <f>IF((SUM('Раздел 2'!C23:C23)&gt;=SUM('Раздел 2'!AD23:AD23)),"","Неверно!")</f>
      </c>
      <c r="B58" s="129">
        <v>149112</v>
      </c>
      <c r="C58" s="124" t="s">
        <v>795</v>
      </c>
      <c r="D58" s="124" t="s">
        <v>310</v>
      </c>
    </row>
    <row r="59" spans="1:4" ht="25.5" customHeight="1">
      <c r="A59" s="128">
        <f>IF((SUM('Раздел 2'!C24:C24)&gt;=SUM('Раздел 2'!AD24:AD24)),"","Неверно!")</f>
      </c>
      <c r="B59" s="129">
        <v>149112</v>
      </c>
      <c r="C59" s="124" t="s">
        <v>796</v>
      </c>
      <c r="D59" s="124" t="s">
        <v>310</v>
      </c>
    </row>
    <row r="60" spans="1:4" ht="25.5" customHeight="1">
      <c r="A60" s="128">
        <f>IF((SUM('Раздел 2'!C25:C25)&gt;=SUM('Раздел 2'!AD25:AD25)),"","Неверно!")</f>
      </c>
      <c r="B60" s="129">
        <v>149112</v>
      </c>
      <c r="C60" s="124" t="s">
        <v>797</v>
      </c>
      <c r="D60" s="124" t="s">
        <v>310</v>
      </c>
    </row>
    <row r="61" spans="1:4" ht="25.5" customHeight="1">
      <c r="A61" s="128">
        <f>IF((SUM('Раздел 2'!C26:C26)&gt;=SUM('Раздел 2'!AD26:AD26)),"","Неверно!")</f>
      </c>
      <c r="B61" s="129">
        <v>149112</v>
      </c>
      <c r="C61" s="124" t="s">
        <v>798</v>
      </c>
      <c r="D61" s="124" t="s">
        <v>310</v>
      </c>
    </row>
    <row r="62" spans="1:4" ht="25.5" customHeight="1">
      <c r="A62" s="128">
        <f>IF((SUM('Раздел 2'!C27:C27)&gt;=SUM('Раздел 2'!AD27:AD27)),"","Неверно!")</f>
      </c>
      <c r="B62" s="129">
        <v>149112</v>
      </c>
      <c r="C62" s="124" t="s">
        <v>799</v>
      </c>
      <c r="D62" s="124" t="s">
        <v>310</v>
      </c>
    </row>
    <row r="63" spans="1:4" ht="25.5" customHeight="1">
      <c r="A63" s="128">
        <f>IF((SUM('Раздел 2'!C28:C28)&gt;=SUM('Раздел 2'!AD28:AD28)),"","Неверно!")</f>
      </c>
      <c r="B63" s="129">
        <v>149112</v>
      </c>
      <c r="C63" s="124" t="s">
        <v>800</v>
      </c>
      <c r="D63" s="124" t="s">
        <v>310</v>
      </c>
    </row>
    <row r="64" spans="1:4" ht="25.5" customHeight="1">
      <c r="A64" s="128">
        <f>IF((SUM('Раздел 2'!C29:C29)&gt;=SUM('Раздел 2'!AD29:AD29)),"","Неверно!")</f>
      </c>
      <c r="B64" s="129">
        <v>149112</v>
      </c>
      <c r="C64" s="124" t="s">
        <v>801</v>
      </c>
      <c r="D64" s="124" t="s">
        <v>310</v>
      </c>
    </row>
    <row r="65" spans="1:4" ht="25.5" customHeight="1">
      <c r="A65" s="128">
        <f>IF((SUM('Раздел 2'!C30:C30)&gt;=SUM('Раздел 2'!AD30:AD30)),"","Неверно!")</f>
      </c>
      <c r="B65" s="129">
        <v>149112</v>
      </c>
      <c r="C65" s="124" t="s">
        <v>802</v>
      </c>
      <c r="D65" s="124" t="s">
        <v>310</v>
      </c>
    </row>
    <row r="66" spans="1:4" ht="25.5" customHeight="1">
      <c r="A66" s="128">
        <f>IF((SUM('Раздел 2'!C31:C31)&gt;=SUM('Раздел 2'!AD31:AD31)),"","Неверно!")</f>
      </c>
      <c r="B66" s="129">
        <v>149112</v>
      </c>
      <c r="C66" s="124" t="s">
        <v>803</v>
      </c>
      <c r="D66" s="124" t="s">
        <v>310</v>
      </c>
    </row>
    <row r="67" spans="1:4" ht="25.5" customHeight="1">
      <c r="A67" s="128">
        <f>IF((SUM('Раздел 2'!C32:C32)&gt;=SUM('Раздел 2'!AD32:AD32)),"","Неверно!")</f>
      </c>
      <c r="B67" s="129">
        <v>149112</v>
      </c>
      <c r="C67" s="124" t="s">
        <v>804</v>
      </c>
      <c r="D67" s="124" t="s">
        <v>310</v>
      </c>
    </row>
    <row r="68" spans="1:4" ht="25.5" customHeight="1">
      <c r="A68" s="128">
        <f>IF((SUM('Раздел 2'!C33:C33)&gt;=SUM('Раздел 2'!AD33:AD33)),"","Неверно!")</f>
      </c>
      <c r="B68" s="129">
        <v>149112</v>
      </c>
      <c r="C68" s="124" t="s">
        <v>805</v>
      </c>
      <c r="D68" s="124" t="s">
        <v>310</v>
      </c>
    </row>
    <row r="69" spans="1:4" ht="25.5" customHeight="1">
      <c r="A69" s="128">
        <f>IF((SUM('Раздел 2'!C34:C34)&gt;=SUM('Раздел 2'!AD34:AD34)),"","Неверно!")</f>
      </c>
      <c r="B69" s="129">
        <v>149112</v>
      </c>
      <c r="C69" s="124" t="s">
        <v>806</v>
      </c>
      <c r="D69" s="124" t="s">
        <v>310</v>
      </c>
    </row>
    <row r="70" spans="1:4" ht="25.5" customHeight="1">
      <c r="A70" s="128">
        <f>IF((SUM('Раздел 2'!C35:C35)&gt;=SUM('Раздел 2'!AD35:AD35)),"","Неверно!")</f>
      </c>
      <c r="B70" s="129">
        <v>149112</v>
      </c>
      <c r="C70" s="124" t="s">
        <v>807</v>
      </c>
      <c r="D70" s="124" t="s">
        <v>310</v>
      </c>
    </row>
    <row r="71" spans="1:4" ht="25.5" customHeight="1">
      <c r="A71" s="128">
        <f>IF((SUM('Раздел 2'!C36:C36)&gt;=SUM('Раздел 2'!AD36:AD36)),"","Неверно!")</f>
      </c>
      <c r="B71" s="129">
        <v>149112</v>
      </c>
      <c r="C71" s="124" t="s">
        <v>808</v>
      </c>
      <c r="D71" s="124" t="s">
        <v>310</v>
      </c>
    </row>
    <row r="72" spans="1:4" ht="25.5" customHeight="1">
      <c r="A72" s="128">
        <f>IF((SUM('Раздел 2'!C37:C37)&gt;=SUM('Раздел 2'!AD37:AD37)),"","Неверно!")</f>
      </c>
      <c r="B72" s="129">
        <v>149112</v>
      </c>
      <c r="C72" s="124" t="s">
        <v>809</v>
      </c>
      <c r="D72" s="124" t="s">
        <v>310</v>
      </c>
    </row>
    <row r="73" spans="1:4" ht="25.5" customHeight="1">
      <c r="A73" s="128">
        <f>IF((SUM('Раздел 2'!C38:C38)&gt;=SUM('Раздел 2'!AD38:AD38)),"","Неверно!")</f>
      </c>
      <c r="B73" s="129">
        <v>149112</v>
      </c>
      <c r="C73" s="124" t="s">
        <v>810</v>
      </c>
      <c r="D73" s="124" t="s">
        <v>310</v>
      </c>
    </row>
    <row r="74" spans="1:4" ht="25.5" customHeight="1">
      <c r="A74" s="128">
        <f>IF((SUM('Раздел 2'!C39:C39)&gt;=SUM('Раздел 2'!AD39:AD39)),"","Неверно!")</f>
      </c>
      <c r="B74" s="129">
        <v>149112</v>
      </c>
      <c r="C74" s="124" t="s">
        <v>811</v>
      </c>
      <c r="D74" s="124" t="s">
        <v>310</v>
      </c>
    </row>
    <row r="75" spans="1:4" ht="25.5" customHeight="1">
      <c r="A75" s="128">
        <f>IF((SUM('Раздел 2'!C40:C40)&gt;=SUM('Раздел 2'!AD40:AD40)),"","Неверно!")</f>
      </c>
      <c r="B75" s="129">
        <v>149112</v>
      </c>
      <c r="C75" s="124" t="s">
        <v>812</v>
      </c>
      <c r="D75" s="124" t="s">
        <v>310</v>
      </c>
    </row>
    <row r="76" spans="1:4" ht="25.5" customHeight="1">
      <c r="A76" s="128">
        <f>IF((SUM('Раздел 2'!C41:C41)&gt;=SUM('Раздел 2'!AD41:AD41)),"","Неверно!")</f>
      </c>
      <c r="B76" s="129">
        <v>149112</v>
      </c>
      <c r="C76" s="124" t="s">
        <v>813</v>
      </c>
      <c r="D76" s="124" t="s">
        <v>310</v>
      </c>
    </row>
    <row r="77" spans="1:4" ht="25.5" customHeight="1">
      <c r="A77" s="128">
        <f>IF((SUM('Раздел 2'!C42:C42)&gt;=SUM('Раздел 2'!AD42:AD42)),"","Неверно!")</f>
      </c>
      <c r="B77" s="129">
        <v>149112</v>
      </c>
      <c r="C77" s="124" t="s">
        <v>814</v>
      </c>
      <c r="D77" s="124" t="s">
        <v>310</v>
      </c>
    </row>
    <row r="78" spans="1:4" ht="25.5" customHeight="1">
      <c r="A78" s="128">
        <f>IF((SUM('Раздел 2'!C43:C43)&gt;=SUM('Раздел 2'!AD43:AD43)),"","Неверно!")</f>
      </c>
      <c r="B78" s="129">
        <v>149112</v>
      </c>
      <c r="C78" s="124" t="s">
        <v>815</v>
      </c>
      <c r="D78" s="124" t="s">
        <v>310</v>
      </c>
    </row>
    <row r="79" spans="1:4" ht="25.5" customHeight="1">
      <c r="A79" s="128">
        <f>IF((SUM('Раздел 2'!C44:C44)&gt;=SUM('Раздел 2'!AD44:AD44)),"","Неверно!")</f>
      </c>
      <c r="B79" s="129">
        <v>149112</v>
      </c>
      <c r="C79" s="124" t="s">
        <v>816</v>
      </c>
      <c r="D79" s="124" t="s">
        <v>310</v>
      </c>
    </row>
    <row r="80" spans="1:4" ht="25.5" customHeight="1">
      <c r="A80" s="128">
        <f>IF((SUM('Раздел 2'!C45:C45)&gt;=SUM('Раздел 2'!AD45:AD45)),"","Неверно!")</f>
      </c>
      <c r="B80" s="129">
        <v>149112</v>
      </c>
      <c r="C80" s="124" t="s">
        <v>817</v>
      </c>
      <c r="D80" s="124" t="s">
        <v>310</v>
      </c>
    </row>
    <row r="81" spans="1:4" ht="25.5" customHeight="1">
      <c r="A81" s="128">
        <f>IF((SUM('Раздел 2'!C46:C46)&gt;=SUM('Раздел 2'!AD46:AD46)),"","Неверно!")</f>
      </c>
      <c r="B81" s="129">
        <v>149112</v>
      </c>
      <c r="C81" s="124" t="s">
        <v>818</v>
      </c>
      <c r="D81" s="124" t="s">
        <v>310</v>
      </c>
    </row>
    <row r="82" spans="1:4" ht="25.5" customHeight="1">
      <c r="A82" s="128">
        <f>IF((SUM('Раздел 2'!C47:C47)&gt;=SUM('Раздел 2'!AD47:AD47)),"","Неверно!")</f>
      </c>
      <c r="B82" s="129">
        <v>149112</v>
      </c>
      <c r="C82" s="124" t="s">
        <v>819</v>
      </c>
      <c r="D82" s="124" t="s">
        <v>310</v>
      </c>
    </row>
    <row r="83" spans="1:4" ht="25.5" customHeight="1">
      <c r="A83" s="128">
        <f>IF((SUM('Раздел 2'!C48:C48)&gt;=SUM('Раздел 2'!AD48:AD48)),"","Неверно!")</f>
      </c>
      <c r="B83" s="129">
        <v>149112</v>
      </c>
      <c r="C83" s="124" t="s">
        <v>820</v>
      </c>
      <c r="D83" s="124" t="s">
        <v>310</v>
      </c>
    </row>
    <row r="84" spans="1:4" ht="25.5" customHeight="1">
      <c r="A84" s="128">
        <f>IF((SUM('Раздел 2'!C49:C49)&gt;=SUM('Раздел 2'!AD49:AD49)),"","Неверно!")</f>
      </c>
      <c r="B84" s="129">
        <v>149112</v>
      </c>
      <c r="C84" s="124" t="s">
        <v>821</v>
      </c>
      <c r="D84" s="124" t="s">
        <v>310</v>
      </c>
    </row>
    <row r="85" spans="1:4" ht="25.5" customHeight="1">
      <c r="A85" s="128">
        <f>IF((SUM('Раздел 2'!C50:C50)&gt;=SUM('Раздел 2'!AD50:AD50)),"","Неверно!")</f>
      </c>
      <c r="B85" s="129">
        <v>149112</v>
      </c>
      <c r="C85" s="124" t="s">
        <v>822</v>
      </c>
      <c r="D85" s="124" t="s">
        <v>310</v>
      </c>
    </row>
    <row r="86" spans="1:4" ht="25.5" customHeight="1">
      <c r="A86" s="128">
        <f>IF((SUM('Раздел 2'!C51:C51)&gt;=SUM('Раздел 2'!AD51:AD51)),"","Неверно!")</f>
      </c>
      <c r="B86" s="129">
        <v>149112</v>
      </c>
      <c r="C86" s="124" t="s">
        <v>823</v>
      </c>
      <c r="D86" s="124" t="s">
        <v>310</v>
      </c>
    </row>
    <row r="87" spans="1:4" ht="25.5" customHeight="1">
      <c r="A87" s="128">
        <f>IF((SUM('Раздел 2'!C52:C52)&gt;=SUM('Раздел 2'!AD52:AD52)),"","Неверно!")</f>
      </c>
      <c r="B87" s="129">
        <v>149112</v>
      </c>
      <c r="C87" s="124" t="s">
        <v>824</v>
      </c>
      <c r="D87" s="124" t="s">
        <v>310</v>
      </c>
    </row>
    <row r="88" spans="1:4" ht="25.5" customHeight="1">
      <c r="A88" s="128">
        <f>IF((SUM('Раздел 2'!C53:C53)&gt;=SUM('Раздел 2'!AD53:AD53)),"","Неверно!")</f>
      </c>
      <c r="B88" s="129">
        <v>149112</v>
      </c>
      <c r="C88" s="124" t="s">
        <v>825</v>
      </c>
      <c r="D88" s="124" t="s">
        <v>310</v>
      </c>
    </row>
    <row r="89" spans="1:4" ht="25.5" customHeight="1">
      <c r="A89" s="128">
        <f>IF((SUM('Раздел 2'!C54:C54)&gt;=SUM('Раздел 2'!AD54:AD54)),"","Неверно!")</f>
      </c>
      <c r="B89" s="129">
        <v>149112</v>
      </c>
      <c r="C89" s="124" t="s">
        <v>826</v>
      </c>
      <c r="D89" s="124" t="s">
        <v>310</v>
      </c>
    </row>
    <row r="90" spans="1:4" ht="25.5" customHeight="1">
      <c r="A90" s="128">
        <f>IF((SUM('Раздел 2'!C55:C55)&gt;=SUM('Раздел 2'!AD55:AD55)),"","Неверно!")</f>
      </c>
      <c r="B90" s="129">
        <v>149112</v>
      </c>
      <c r="C90" s="124" t="s">
        <v>827</v>
      </c>
      <c r="D90" s="124" t="s">
        <v>310</v>
      </c>
    </row>
    <row r="91" spans="1:4" ht="25.5" customHeight="1">
      <c r="A91" s="128">
        <f>IF((SUM('Раздел 2'!C56:C56)&gt;=SUM('Раздел 2'!AD56:AD56)),"","Неверно!")</f>
      </c>
      <c r="B91" s="129">
        <v>149112</v>
      </c>
      <c r="C91" s="124" t="s">
        <v>828</v>
      </c>
      <c r="D91" s="124" t="s">
        <v>310</v>
      </c>
    </row>
    <row r="92" spans="1:4" ht="25.5" customHeight="1">
      <c r="A92" s="128">
        <f>IF((SUM('Раздел 2'!C57:C57)&gt;=SUM('Раздел 2'!AD57:AD57)),"","Неверно!")</f>
      </c>
      <c r="B92" s="129">
        <v>149112</v>
      </c>
      <c r="C92" s="124" t="s">
        <v>829</v>
      </c>
      <c r="D92" s="124" t="s">
        <v>310</v>
      </c>
    </row>
    <row r="93" spans="1:4" ht="25.5" customHeight="1">
      <c r="A93" s="128">
        <f>IF((SUM('Раздел 2'!C58:C58)&gt;=SUM('Раздел 2'!AD58:AD58)),"","Неверно!")</f>
      </c>
      <c r="B93" s="129">
        <v>149112</v>
      </c>
      <c r="C93" s="124" t="s">
        <v>830</v>
      </c>
      <c r="D93" s="124" t="s">
        <v>310</v>
      </c>
    </row>
    <row r="94" spans="1:4" ht="25.5" customHeight="1">
      <c r="A94" s="128">
        <f>IF((SUM('Раздел 2'!C59:C59)&gt;=SUM('Раздел 2'!AD59:AD59)),"","Неверно!")</f>
      </c>
      <c r="B94" s="129">
        <v>149112</v>
      </c>
      <c r="C94" s="124" t="s">
        <v>831</v>
      </c>
      <c r="D94" s="124" t="s">
        <v>310</v>
      </c>
    </row>
    <row r="95" spans="1:4" ht="25.5" customHeight="1">
      <c r="A95" s="128">
        <f>IF((SUM('Раздел 2'!C60:C60)&gt;=SUM('Раздел 2'!AD60:AD60)),"","Неверно!")</f>
      </c>
      <c r="B95" s="129">
        <v>149112</v>
      </c>
      <c r="C95" s="124" t="s">
        <v>832</v>
      </c>
      <c r="D95" s="124" t="s">
        <v>310</v>
      </c>
    </row>
    <row r="96" spans="1:4" ht="25.5" customHeight="1">
      <c r="A96" s="128">
        <f>IF((SUM('Раздел 2'!C61:C61)&gt;=SUM('Раздел 2'!AD61:AD61)),"","Неверно!")</f>
      </c>
      <c r="B96" s="129">
        <v>149112</v>
      </c>
      <c r="C96" s="124" t="s">
        <v>833</v>
      </c>
      <c r="D96" s="124" t="s">
        <v>310</v>
      </c>
    </row>
    <row r="97" spans="1:4" ht="25.5" customHeight="1">
      <c r="A97" s="128">
        <f>IF((SUM('Раздел 2'!C62:C62)&gt;=SUM('Раздел 2'!AD62:AD62)),"","Неверно!")</f>
      </c>
      <c r="B97" s="129">
        <v>149112</v>
      </c>
      <c r="C97" s="124" t="s">
        <v>834</v>
      </c>
      <c r="D97" s="124" t="s">
        <v>310</v>
      </c>
    </row>
    <row r="98" spans="1:4" ht="25.5" customHeight="1">
      <c r="A98" s="128">
        <f>IF((SUM('Раздел 2'!C63:C63)&gt;=SUM('Раздел 2'!AD63:AD63)),"","Неверно!")</f>
      </c>
      <c r="B98" s="129">
        <v>149112</v>
      </c>
      <c r="C98" s="124" t="s">
        <v>835</v>
      </c>
      <c r="D98" s="124" t="s">
        <v>310</v>
      </c>
    </row>
    <row r="99" spans="1:4" ht="25.5" customHeight="1">
      <c r="A99" s="128">
        <f>IF((SUM('Раздел 2'!C64:C64)&gt;=SUM('Раздел 2'!AD64:AD64)),"","Неверно!")</f>
      </c>
      <c r="B99" s="129">
        <v>149112</v>
      </c>
      <c r="C99" s="124" t="s">
        <v>836</v>
      </c>
      <c r="D99" s="124" t="s">
        <v>310</v>
      </c>
    </row>
    <row r="100" spans="1:4" ht="25.5" customHeight="1">
      <c r="A100" s="128">
        <f>IF((SUM('Раздел 2'!C65:C65)&gt;=SUM('Раздел 2'!AD65:AD65)),"","Неверно!")</f>
      </c>
      <c r="B100" s="129">
        <v>149112</v>
      </c>
      <c r="C100" s="124" t="s">
        <v>837</v>
      </c>
      <c r="D100" s="124" t="s">
        <v>310</v>
      </c>
    </row>
    <row r="101" spans="1:4" ht="25.5" customHeight="1">
      <c r="A101" s="128">
        <f>IF((SUM('Раздел 2'!C66:C66)&gt;=SUM('Раздел 2'!AD66:AD66)),"","Неверно!")</f>
      </c>
      <c r="B101" s="129">
        <v>149112</v>
      </c>
      <c r="C101" s="124" t="s">
        <v>838</v>
      </c>
      <c r="D101" s="124" t="s">
        <v>310</v>
      </c>
    </row>
    <row r="102" spans="1:4" ht="25.5" customHeight="1">
      <c r="A102" s="128">
        <f>IF((SUM('Раздел 2'!C67:C67)&gt;=SUM('Раздел 2'!AD67:AD67)),"","Неверно!")</f>
      </c>
      <c r="B102" s="129">
        <v>149112</v>
      </c>
      <c r="C102" s="124" t="s">
        <v>839</v>
      </c>
      <c r="D102" s="124" t="s">
        <v>310</v>
      </c>
    </row>
    <row r="103" spans="1:4" ht="25.5" customHeight="1">
      <c r="A103" s="128">
        <f>IF((SUM('Раздел 2'!C68:C68)&gt;=SUM('Раздел 2'!AD68:AD68)),"","Неверно!")</f>
      </c>
      <c r="B103" s="129">
        <v>149112</v>
      </c>
      <c r="C103" s="124" t="s">
        <v>840</v>
      </c>
      <c r="D103" s="124" t="s">
        <v>310</v>
      </c>
    </row>
    <row r="104" spans="1:4" ht="25.5" customHeight="1">
      <c r="A104" s="128">
        <f>IF((SUM('Раздел 2'!C69:C69)&gt;=SUM('Раздел 2'!AD69:AD69)),"","Неверно!")</f>
      </c>
      <c r="B104" s="129">
        <v>149112</v>
      </c>
      <c r="C104" s="124" t="s">
        <v>841</v>
      </c>
      <c r="D104" s="124" t="s">
        <v>310</v>
      </c>
    </row>
    <row r="105" spans="1:4" ht="25.5" customHeight="1">
      <c r="A105" s="128">
        <f>IF((SUM('Раздел 2'!C70:C70)&gt;=SUM('Раздел 2'!AD70:AD70)),"","Неверно!")</f>
      </c>
      <c r="B105" s="129">
        <v>149112</v>
      </c>
      <c r="C105" s="124" t="s">
        <v>842</v>
      </c>
      <c r="D105" s="124" t="s">
        <v>310</v>
      </c>
    </row>
    <row r="106" spans="1:4" ht="25.5" customHeight="1">
      <c r="A106" s="128">
        <f>IF((SUM('Раздел 2'!C71:C71)&gt;=SUM('Раздел 2'!AD71:AD71)),"","Неверно!")</f>
      </c>
      <c r="B106" s="129">
        <v>149112</v>
      </c>
      <c r="C106" s="124" t="s">
        <v>843</v>
      </c>
      <c r="D106" s="124" t="s">
        <v>310</v>
      </c>
    </row>
    <row r="107" spans="1:4" ht="25.5" customHeight="1">
      <c r="A107" s="128">
        <f>IF((SUM('Раздел 2'!C72:C72)&gt;=SUM('Раздел 2'!AD72:AD72)),"","Неверно!")</f>
      </c>
      <c r="B107" s="129">
        <v>149112</v>
      </c>
      <c r="C107" s="124" t="s">
        <v>844</v>
      </c>
      <c r="D107" s="124" t="s">
        <v>310</v>
      </c>
    </row>
    <row r="108" spans="1:4" ht="25.5" customHeight="1">
      <c r="A108" s="128">
        <f>IF((SUM('Раздел 2'!C73:C73)&gt;=SUM('Раздел 2'!AD73:AD73)),"","Неверно!")</f>
      </c>
      <c r="B108" s="129">
        <v>149112</v>
      </c>
      <c r="C108" s="124" t="s">
        <v>845</v>
      </c>
      <c r="D108" s="124" t="s">
        <v>310</v>
      </c>
    </row>
    <row r="109" spans="1:4" ht="25.5" customHeight="1">
      <c r="A109" s="128">
        <f>IF((SUM('Раздел 2'!C74:C74)&gt;=SUM('Раздел 2'!AD74:AD74)),"","Неверно!")</f>
      </c>
      <c r="B109" s="129">
        <v>149112</v>
      </c>
      <c r="C109" s="124" t="s">
        <v>846</v>
      </c>
      <c r="D109" s="124" t="s">
        <v>310</v>
      </c>
    </row>
    <row r="110" spans="1:4" ht="25.5" customHeight="1">
      <c r="A110" s="128">
        <f>IF((SUM('Раздел 2'!C75:C75)&gt;=SUM('Раздел 2'!AD75:AD75)),"","Неверно!")</f>
      </c>
      <c r="B110" s="129">
        <v>149112</v>
      </c>
      <c r="C110" s="124" t="s">
        <v>847</v>
      </c>
      <c r="D110" s="124" t="s">
        <v>310</v>
      </c>
    </row>
    <row r="111" spans="1:4" ht="25.5" customHeight="1">
      <c r="A111" s="128">
        <f>IF((SUM('Раздел 2'!C76:C76)&gt;=SUM('Раздел 2'!AD76:AD76)),"","Неверно!")</f>
      </c>
      <c r="B111" s="129">
        <v>149112</v>
      </c>
      <c r="C111" s="124" t="s">
        <v>848</v>
      </c>
      <c r="D111" s="124" t="s">
        <v>310</v>
      </c>
    </row>
    <row r="112" spans="1:4" ht="25.5" customHeight="1">
      <c r="A112" s="128">
        <f>IF((SUM('Раздел 2'!C77:C77)&gt;=SUM('Раздел 2'!AD77:AD77)),"","Неверно!")</f>
      </c>
      <c r="B112" s="129">
        <v>149112</v>
      </c>
      <c r="C112" s="124" t="s">
        <v>849</v>
      </c>
      <c r="D112" s="124" t="s">
        <v>310</v>
      </c>
    </row>
    <row r="113" spans="1:4" ht="25.5" customHeight="1">
      <c r="A113" s="128">
        <f>IF((SUM('Раздел 2'!C78:C78)&gt;=SUM('Раздел 2'!AD78:AD78)),"","Неверно!")</f>
      </c>
      <c r="B113" s="129">
        <v>149112</v>
      </c>
      <c r="C113" s="124" t="s">
        <v>850</v>
      </c>
      <c r="D113" s="124" t="s">
        <v>310</v>
      </c>
    </row>
    <row r="114" spans="1:4" ht="25.5" customHeight="1">
      <c r="A114" s="128">
        <f>IF((SUM('Раздел 2'!C79:C79)&gt;=SUM('Раздел 2'!AD79:AD79)),"","Неверно!")</f>
      </c>
      <c r="B114" s="129">
        <v>149112</v>
      </c>
      <c r="C114" s="124" t="s">
        <v>851</v>
      </c>
      <c r="D114" s="124" t="s">
        <v>310</v>
      </c>
    </row>
    <row r="115" spans="1:4" ht="25.5" customHeight="1">
      <c r="A115" s="128">
        <f>IF((SUM('Раздел 2'!C80:C80)&gt;=SUM('Раздел 2'!AD80:AD80)),"","Неверно!")</f>
      </c>
      <c r="B115" s="129">
        <v>149112</v>
      </c>
      <c r="C115" s="124" t="s">
        <v>852</v>
      </c>
      <c r="D115" s="124" t="s">
        <v>310</v>
      </c>
    </row>
    <row r="116" spans="1:4" ht="25.5" customHeight="1">
      <c r="A116" s="128">
        <f>IF((SUM('Раздел 2'!C81:C81)&gt;=SUM('Раздел 2'!AD81:AD81)),"","Неверно!")</f>
      </c>
      <c r="B116" s="129">
        <v>149112</v>
      </c>
      <c r="C116" s="124" t="s">
        <v>853</v>
      </c>
      <c r="D116" s="124" t="s">
        <v>310</v>
      </c>
    </row>
    <row r="117" spans="1:4" ht="25.5" customHeight="1">
      <c r="A117" s="128">
        <f>IF((SUM('Раздел 2'!C82:C82)&gt;=SUM('Раздел 2'!AD82:AD82)),"","Неверно!")</f>
      </c>
      <c r="B117" s="129">
        <v>149112</v>
      </c>
      <c r="C117" s="124" t="s">
        <v>854</v>
      </c>
      <c r="D117" s="124" t="s">
        <v>310</v>
      </c>
    </row>
    <row r="118" spans="1:4" ht="25.5" customHeight="1">
      <c r="A118" s="128">
        <f>IF((SUM('Раздел 2'!C83:C83)&gt;=SUM('Раздел 2'!AD83:AD83)),"","Неверно!")</f>
      </c>
      <c r="B118" s="129">
        <v>149112</v>
      </c>
      <c r="C118" s="124" t="s">
        <v>855</v>
      </c>
      <c r="D118" s="124" t="s">
        <v>310</v>
      </c>
    </row>
    <row r="119" spans="1:4" ht="25.5" customHeight="1">
      <c r="A119" s="128">
        <f>IF((SUM('Раздел 2'!C84:C84)&gt;=SUM('Раздел 2'!AD84:AD84)),"","Неверно!")</f>
      </c>
      <c r="B119" s="129">
        <v>149112</v>
      </c>
      <c r="C119" s="124" t="s">
        <v>856</v>
      </c>
      <c r="D119" s="124" t="s">
        <v>310</v>
      </c>
    </row>
    <row r="120" spans="1:4" ht="25.5" customHeight="1">
      <c r="A120" s="128">
        <f>IF((SUM('Раздел 2'!C85:C85)&gt;=SUM('Раздел 2'!AD85:AD85)),"","Неверно!")</f>
      </c>
      <c r="B120" s="129">
        <v>149112</v>
      </c>
      <c r="C120" s="124" t="s">
        <v>857</v>
      </c>
      <c r="D120" s="124" t="s">
        <v>310</v>
      </c>
    </row>
    <row r="121" spans="1:4" ht="25.5" customHeight="1">
      <c r="A121" s="128">
        <f>IF((SUM('Раздел 2'!C86:C86)&gt;=SUM('Раздел 2'!AD86:AD86)),"","Неверно!")</f>
      </c>
      <c r="B121" s="129">
        <v>149112</v>
      </c>
      <c r="C121" s="124" t="s">
        <v>858</v>
      </c>
      <c r="D121" s="124" t="s">
        <v>310</v>
      </c>
    </row>
    <row r="122" spans="1:4" ht="25.5" customHeight="1">
      <c r="A122" s="128">
        <f>IF((SUM('Раздел 2'!C87:C87)&gt;=SUM('Раздел 2'!AD87:AD87)),"","Неверно!")</f>
      </c>
      <c r="B122" s="129">
        <v>149112</v>
      </c>
      <c r="C122" s="124" t="s">
        <v>859</v>
      </c>
      <c r="D122" s="124" t="s">
        <v>310</v>
      </c>
    </row>
    <row r="123" spans="1:4" ht="25.5" customHeight="1">
      <c r="A123" s="128">
        <f>IF((SUM('Раздел 2'!C88:C88)&gt;=SUM('Раздел 2'!AD88:AD88)),"","Неверно!")</f>
      </c>
      <c r="B123" s="129">
        <v>149112</v>
      </c>
      <c r="C123" s="124" t="s">
        <v>860</v>
      </c>
      <c r="D123" s="124" t="s">
        <v>310</v>
      </c>
    </row>
    <row r="124" spans="1:4" ht="25.5" customHeight="1">
      <c r="A124" s="128">
        <f>IF((SUM('Раздел 2'!C89:C89)&gt;=SUM('Раздел 2'!AD89:AD89)),"","Неверно!")</f>
      </c>
      <c r="B124" s="129">
        <v>149112</v>
      </c>
      <c r="C124" s="124" t="s">
        <v>861</v>
      </c>
      <c r="D124" s="124" t="s">
        <v>310</v>
      </c>
    </row>
    <row r="125" spans="1:4" ht="25.5" customHeight="1">
      <c r="A125" s="128">
        <f>IF((SUM('Раздел 2'!C90:C90)&gt;=SUM('Раздел 2'!AD90:AD90)),"","Неверно!")</f>
      </c>
      <c r="B125" s="129">
        <v>149112</v>
      </c>
      <c r="C125" s="124" t="s">
        <v>862</v>
      </c>
      <c r="D125" s="124" t="s">
        <v>310</v>
      </c>
    </row>
    <row r="126" spans="1:4" ht="25.5" customHeight="1">
      <c r="A126" s="128">
        <f>IF((SUM('Раздел 2'!C91:C91)&gt;=SUM('Раздел 2'!AD91:AD91)),"","Неверно!")</f>
      </c>
      <c r="B126" s="129">
        <v>149112</v>
      </c>
      <c r="C126" s="124" t="s">
        <v>863</v>
      </c>
      <c r="D126" s="124" t="s">
        <v>310</v>
      </c>
    </row>
    <row r="127" spans="1:4" ht="25.5" customHeight="1">
      <c r="A127" s="128">
        <f>IF((SUM('Раздел 2'!C92:C92)&gt;=SUM('Раздел 2'!AD92:AD92)),"","Неверно!")</f>
      </c>
      <c r="B127" s="129">
        <v>149112</v>
      </c>
      <c r="C127" s="124" t="s">
        <v>864</v>
      </c>
      <c r="D127" s="124" t="s">
        <v>310</v>
      </c>
    </row>
    <row r="128" spans="1:4" ht="25.5" customHeight="1">
      <c r="A128" s="128">
        <f>IF((SUM('Раздел 2'!C93:C93)&gt;=SUM('Раздел 2'!AD93:AD93)),"","Неверно!")</f>
      </c>
      <c r="B128" s="129">
        <v>149112</v>
      </c>
      <c r="C128" s="124" t="s">
        <v>865</v>
      </c>
      <c r="D128" s="124" t="s">
        <v>310</v>
      </c>
    </row>
    <row r="129" spans="1:4" ht="25.5" customHeight="1">
      <c r="A129" s="128">
        <f>IF((SUM('Раздел 2'!C94:C94)&gt;=SUM('Раздел 2'!AD94:AD94)),"","Неверно!")</f>
      </c>
      <c r="B129" s="129">
        <v>149112</v>
      </c>
      <c r="C129" s="124" t="s">
        <v>866</v>
      </c>
      <c r="D129" s="124" t="s">
        <v>310</v>
      </c>
    </row>
    <row r="130" spans="1:4" ht="25.5" customHeight="1">
      <c r="A130" s="128">
        <f>IF((SUM('Раздел 2'!C95:C95)&gt;=SUM('Раздел 2'!AD95:AD95)),"","Неверно!")</f>
      </c>
      <c r="B130" s="129">
        <v>149112</v>
      </c>
      <c r="C130" s="124" t="s">
        <v>867</v>
      </c>
      <c r="D130" s="124" t="s">
        <v>310</v>
      </c>
    </row>
    <row r="131" spans="1:4" ht="25.5" customHeight="1">
      <c r="A131" s="128">
        <f>IF((SUM('Раздел 2'!C96:C96)&gt;=SUM('Раздел 2'!AD96:AD96)),"","Неверно!")</f>
      </c>
      <c r="B131" s="129">
        <v>149112</v>
      </c>
      <c r="C131" s="124" t="s">
        <v>868</v>
      </c>
      <c r="D131" s="124" t="s">
        <v>310</v>
      </c>
    </row>
    <row r="132" spans="1:4" ht="25.5" customHeight="1">
      <c r="A132" s="128">
        <f>IF((SUM('Раздел 2'!C97:C97)&gt;=SUM('Раздел 2'!AD97:AD97)),"","Неверно!")</f>
      </c>
      <c r="B132" s="129">
        <v>149112</v>
      </c>
      <c r="C132" s="124" t="s">
        <v>869</v>
      </c>
      <c r="D132" s="124" t="s">
        <v>310</v>
      </c>
    </row>
    <row r="133" spans="1:4" ht="25.5" customHeight="1">
      <c r="A133" s="128">
        <f>IF((SUM('Раздел 2'!C98:C98)&gt;=SUM('Раздел 2'!AD98:AD98)),"","Неверно!")</f>
      </c>
      <c r="B133" s="129">
        <v>149112</v>
      </c>
      <c r="C133" s="124" t="s">
        <v>870</v>
      </c>
      <c r="D133" s="124" t="s">
        <v>310</v>
      </c>
    </row>
    <row r="134" spans="1:4" ht="25.5" customHeight="1">
      <c r="A134" s="128">
        <f>IF((SUM('Раздел 2'!C99:C99)&gt;=SUM('Раздел 2'!AD99:AD99)),"","Неверно!")</f>
      </c>
      <c r="B134" s="129">
        <v>149112</v>
      </c>
      <c r="C134" s="124" t="s">
        <v>871</v>
      </c>
      <c r="D134" s="124" t="s">
        <v>310</v>
      </c>
    </row>
    <row r="135" spans="1:4" ht="25.5" customHeight="1">
      <c r="A135" s="128">
        <f>IF((SUM('Раздел 2'!C100:C100)&gt;=SUM('Раздел 2'!AD100:AD100)),"","Неверно!")</f>
      </c>
      <c r="B135" s="129">
        <v>149112</v>
      </c>
      <c r="C135" s="124" t="s">
        <v>872</v>
      </c>
      <c r="D135" s="124" t="s">
        <v>310</v>
      </c>
    </row>
    <row r="136" spans="1:4" ht="25.5" customHeight="1">
      <c r="A136" s="128">
        <f>IF((SUM('Раздел 2'!C101:C101)&gt;=SUM('Раздел 2'!AD101:AD101)),"","Неверно!")</f>
      </c>
      <c r="B136" s="129">
        <v>149112</v>
      </c>
      <c r="C136" s="124" t="s">
        <v>873</v>
      </c>
      <c r="D136" s="124" t="s">
        <v>310</v>
      </c>
    </row>
    <row r="137" spans="1:4" ht="25.5" customHeight="1">
      <c r="A137" s="128">
        <f>IF((SUM('Раздел 2'!C102:C102)&gt;=SUM('Раздел 2'!AD102:AD102)),"","Неверно!")</f>
      </c>
      <c r="B137" s="129">
        <v>149112</v>
      </c>
      <c r="C137" s="124" t="s">
        <v>874</v>
      </c>
      <c r="D137" s="124" t="s">
        <v>310</v>
      </c>
    </row>
    <row r="138" spans="1:4" ht="25.5" customHeight="1">
      <c r="A138" s="128">
        <f>IF((SUM('Раздел 2'!C103:C103)&gt;=SUM('Раздел 2'!AD103:AD103)),"","Неверно!")</f>
      </c>
      <c r="B138" s="129">
        <v>149112</v>
      </c>
      <c r="C138" s="124" t="s">
        <v>875</v>
      </c>
      <c r="D138" s="124" t="s">
        <v>310</v>
      </c>
    </row>
    <row r="139" spans="1:4" ht="25.5" customHeight="1">
      <c r="A139" s="128">
        <f>IF((SUM('Раздел 2'!C104:C104)&gt;=SUM('Раздел 2'!AD104:AD104)),"","Неверно!")</f>
      </c>
      <c r="B139" s="129">
        <v>149112</v>
      </c>
      <c r="C139" s="124" t="s">
        <v>876</v>
      </c>
      <c r="D139" s="124" t="s">
        <v>310</v>
      </c>
    </row>
    <row r="140" spans="1:4" ht="25.5" customHeight="1">
      <c r="A140" s="128">
        <f>IF((SUM('Раздел 2'!C105:C105)&gt;=SUM('Раздел 2'!AD105:AD105)),"","Неверно!")</f>
      </c>
      <c r="B140" s="129">
        <v>149112</v>
      </c>
      <c r="C140" s="124" t="s">
        <v>877</v>
      </c>
      <c r="D140" s="124" t="s">
        <v>310</v>
      </c>
    </row>
    <row r="141" spans="1:4" ht="25.5" customHeight="1">
      <c r="A141" s="128">
        <f>IF((SUM('Раздел 2'!C106:C106)&gt;=SUM('Раздел 2'!AD106:AD106)),"","Неверно!")</f>
      </c>
      <c r="B141" s="129">
        <v>149112</v>
      </c>
      <c r="C141" s="124" t="s">
        <v>878</v>
      </c>
      <c r="D141" s="124" t="s">
        <v>310</v>
      </c>
    </row>
    <row r="142" spans="1:4" ht="25.5" customHeight="1">
      <c r="A142" s="128">
        <f>IF((SUM('Раздел 2'!C107:C107)&gt;=SUM('Раздел 2'!AD107:AD107)),"","Неверно!")</f>
      </c>
      <c r="B142" s="129">
        <v>149112</v>
      </c>
      <c r="C142" s="124" t="s">
        <v>879</v>
      </c>
      <c r="D142" s="124" t="s">
        <v>310</v>
      </c>
    </row>
    <row r="143" spans="1:4" ht="25.5" customHeight="1">
      <c r="A143" s="128">
        <f>IF((SUM('Раздел 2'!C108:C108)&gt;=SUM('Раздел 2'!AD108:AD108)),"","Неверно!")</f>
      </c>
      <c r="B143" s="129">
        <v>149112</v>
      </c>
      <c r="C143" s="124" t="s">
        <v>880</v>
      </c>
      <c r="D143" s="124" t="s">
        <v>310</v>
      </c>
    </row>
    <row r="144" spans="1:4" ht="25.5" customHeight="1">
      <c r="A144" s="128">
        <f>IF((SUM('Раздел 2'!C109:C109)&gt;=SUM('Раздел 2'!AD109:AD109)),"","Неверно!")</f>
      </c>
      <c r="B144" s="129">
        <v>149112</v>
      </c>
      <c r="C144" s="124" t="s">
        <v>881</v>
      </c>
      <c r="D144" s="124" t="s">
        <v>310</v>
      </c>
    </row>
    <row r="145" spans="1:4" ht="25.5" customHeight="1">
      <c r="A145" s="128">
        <f>IF((SUM('Раздел 2'!C110:C110)&gt;=SUM('Раздел 2'!AD110:AD110)),"","Неверно!")</f>
      </c>
      <c r="B145" s="129">
        <v>149112</v>
      </c>
      <c r="C145" s="124" t="s">
        <v>882</v>
      </c>
      <c r="D145" s="124" t="s">
        <v>310</v>
      </c>
    </row>
    <row r="146" spans="1:4" ht="25.5" customHeight="1">
      <c r="A146" s="128">
        <f>IF((SUM('Раздел 2'!C111:C111)&gt;=SUM('Раздел 2'!AD111:AD111)),"","Неверно!")</f>
      </c>
      <c r="B146" s="129">
        <v>149112</v>
      </c>
      <c r="C146" s="124" t="s">
        <v>883</v>
      </c>
      <c r="D146" s="124" t="s">
        <v>310</v>
      </c>
    </row>
    <row r="147" spans="1:4" ht="25.5" customHeight="1">
      <c r="A147" s="128">
        <f>IF((SUM('Раздел 2'!C112:C112)&gt;=SUM('Раздел 2'!AD112:AD112)),"","Неверно!")</f>
      </c>
      <c r="B147" s="129">
        <v>149112</v>
      </c>
      <c r="C147" s="124" t="s">
        <v>884</v>
      </c>
      <c r="D147" s="124" t="s">
        <v>310</v>
      </c>
    </row>
    <row r="148" spans="1:4" ht="25.5" customHeight="1">
      <c r="A148" s="128">
        <f>IF((SUM('Раздел 2'!C113:C113)&gt;=SUM('Раздел 2'!AD113:AD113)),"","Неверно!")</f>
      </c>
      <c r="B148" s="129">
        <v>149112</v>
      </c>
      <c r="C148" s="124" t="s">
        <v>885</v>
      </c>
      <c r="D148" s="124" t="s">
        <v>310</v>
      </c>
    </row>
    <row r="149" spans="1:4" ht="25.5" customHeight="1">
      <c r="A149" s="128">
        <f>IF((SUM('Раздел 2'!C114:C114)&gt;=SUM('Раздел 2'!AD114:AD114)),"","Неверно!")</f>
      </c>
      <c r="B149" s="129">
        <v>149112</v>
      </c>
      <c r="C149" s="124" t="s">
        <v>886</v>
      </c>
      <c r="D149" s="124" t="s">
        <v>310</v>
      </c>
    </row>
    <row r="150" spans="1:4" ht="25.5" customHeight="1">
      <c r="A150" s="128">
        <f>IF((SUM('Раздел 2'!C115:C115)&gt;=SUM('Раздел 2'!AD115:AD115)),"","Неверно!")</f>
      </c>
      <c r="B150" s="129">
        <v>149112</v>
      </c>
      <c r="C150" s="124" t="s">
        <v>887</v>
      </c>
      <c r="D150" s="124" t="s">
        <v>310</v>
      </c>
    </row>
    <row r="151" spans="1:4" ht="25.5" customHeight="1">
      <c r="A151" s="128">
        <f>IF((SUM('Раздел 2'!C116:C116)&gt;=SUM('Раздел 2'!AD116:AD116)),"","Неверно!")</f>
      </c>
      <c r="B151" s="129">
        <v>149112</v>
      </c>
      <c r="C151" s="124" t="s">
        <v>888</v>
      </c>
      <c r="D151" s="124" t="s">
        <v>310</v>
      </c>
    </row>
    <row r="152" spans="1:4" ht="25.5" customHeight="1">
      <c r="A152" s="128">
        <f>IF((SUM('Раздел 2'!C117:C117)&gt;=SUM('Раздел 2'!AD117:AD117)),"","Неверно!")</f>
      </c>
      <c r="B152" s="129">
        <v>149112</v>
      </c>
      <c r="C152" s="124" t="s">
        <v>889</v>
      </c>
      <c r="D152" s="124" t="s">
        <v>310</v>
      </c>
    </row>
    <row r="153" spans="1:4" ht="25.5" customHeight="1">
      <c r="A153" s="128">
        <f>IF((SUM('Раздел 2'!C118:C118)&gt;=SUM('Раздел 2'!AD118:AD118)),"","Неверно!")</f>
      </c>
      <c r="B153" s="129">
        <v>149112</v>
      </c>
      <c r="C153" s="124" t="s">
        <v>890</v>
      </c>
      <c r="D153" s="124" t="s">
        <v>310</v>
      </c>
    </row>
    <row r="154" spans="1:4" ht="25.5" customHeight="1">
      <c r="A154" s="128">
        <f>IF((SUM('Раздел 2'!C119:C119)&gt;=SUM('Раздел 2'!AD119:AD119)),"","Неверно!")</f>
      </c>
      <c r="B154" s="129">
        <v>149112</v>
      </c>
      <c r="C154" s="124" t="s">
        <v>891</v>
      </c>
      <c r="D154" s="124" t="s">
        <v>310</v>
      </c>
    </row>
    <row r="155" spans="1:4" ht="25.5" customHeight="1">
      <c r="A155" s="128">
        <f>IF((SUM('Раздел 2'!C120:C120)&gt;=SUM('Раздел 2'!AD120:AD120)),"","Неверно!")</f>
      </c>
      <c r="B155" s="129">
        <v>149112</v>
      </c>
      <c r="C155" s="124" t="s">
        <v>892</v>
      </c>
      <c r="D155" s="124" t="s">
        <v>310</v>
      </c>
    </row>
    <row r="156" spans="1:4" ht="25.5" customHeight="1">
      <c r="A156" s="128">
        <f>IF((SUM('Раздел 2'!C121:C121)&gt;=SUM('Раздел 2'!AD121:AD121)),"","Неверно!")</f>
      </c>
      <c r="B156" s="129">
        <v>149112</v>
      </c>
      <c r="C156" s="124" t="s">
        <v>73</v>
      </c>
      <c r="D156" s="124" t="s">
        <v>310</v>
      </c>
    </row>
    <row r="157" spans="1:4" ht="25.5" customHeight="1">
      <c r="A157" s="128">
        <f>IF((SUM('Раздел 2'!C122:C122)&gt;=SUM('Раздел 2'!AD122:AD122)),"","Неверно!")</f>
      </c>
      <c r="B157" s="129">
        <v>149112</v>
      </c>
      <c r="C157" s="124" t="s">
        <v>311</v>
      </c>
      <c r="D157" s="124" t="s">
        <v>310</v>
      </c>
    </row>
    <row r="158" spans="1:4" ht="25.5" customHeight="1">
      <c r="A158" s="128">
        <f>IF((SUM('Раздел 2'!C123:C123)&gt;=SUM('Раздел 2'!AD123:AD123)),"","Неверно!")</f>
      </c>
      <c r="B158" s="129">
        <v>149112</v>
      </c>
      <c r="C158" s="124" t="s">
        <v>312</v>
      </c>
      <c r="D158" s="124" t="s">
        <v>310</v>
      </c>
    </row>
    <row r="159" spans="1:4" ht="25.5" customHeight="1">
      <c r="A159" s="128">
        <f>IF((SUM('Раздел 2'!C124:C124)&gt;=SUM('Раздел 2'!AD124:AD124)),"","Неверно!")</f>
      </c>
      <c r="B159" s="129">
        <v>149112</v>
      </c>
      <c r="C159" s="124" t="s">
        <v>313</v>
      </c>
      <c r="D159" s="124" t="s">
        <v>310</v>
      </c>
    </row>
    <row r="160" spans="1:4" ht="25.5" customHeight="1">
      <c r="A160" s="128">
        <f>IF((SUM('Раздел 2'!C125:C125)&gt;=SUM('Раздел 2'!AD125:AD125)),"","Неверно!")</f>
      </c>
      <c r="B160" s="129">
        <v>149112</v>
      </c>
      <c r="C160" s="124" t="s">
        <v>314</v>
      </c>
      <c r="D160" s="124" t="s">
        <v>310</v>
      </c>
    </row>
    <row r="161" spans="1:4" ht="25.5" customHeight="1">
      <c r="A161" s="128">
        <f>IF((SUM('Раздел 2'!C126:C126)&gt;=SUM('Раздел 2'!AD126:AD126)),"","Неверно!")</f>
      </c>
      <c r="B161" s="129">
        <v>149112</v>
      </c>
      <c r="C161" s="124" t="s">
        <v>315</v>
      </c>
      <c r="D161" s="124" t="s">
        <v>310</v>
      </c>
    </row>
    <row r="162" spans="1:4" ht="25.5" customHeight="1">
      <c r="A162" s="128">
        <f>IF((SUM('Раздел 2'!C127:C127)&gt;=SUM('Раздел 2'!AD127:AD127)),"","Неверно!")</f>
      </c>
      <c r="B162" s="129">
        <v>149112</v>
      </c>
      <c r="C162" s="124" t="s">
        <v>316</v>
      </c>
      <c r="D162" s="124" t="s">
        <v>310</v>
      </c>
    </row>
    <row r="163" spans="1:4" ht="25.5" customHeight="1">
      <c r="A163" s="128">
        <f>IF((SUM('Раздел 2'!C128:C128)&gt;=SUM('Раздел 2'!AD128:AD128)),"","Неверно!")</f>
      </c>
      <c r="B163" s="129">
        <v>149112</v>
      </c>
      <c r="C163" s="124" t="s">
        <v>317</v>
      </c>
      <c r="D163" s="124" t="s">
        <v>310</v>
      </c>
    </row>
    <row r="164" spans="1:4" ht="25.5" customHeight="1">
      <c r="A164" s="128">
        <f>IF((SUM('Раздел 2'!C129:C129)&gt;=SUM('Раздел 2'!AD129:AD129)),"","Неверно!")</f>
      </c>
      <c r="B164" s="129">
        <v>149112</v>
      </c>
      <c r="C164" s="124" t="s">
        <v>318</v>
      </c>
      <c r="D164" s="124" t="s">
        <v>310</v>
      </c>
    </row>
    <row r="165" spans="1:4" ht="25.5" customHeight="1">
      <c r="A165" s="128">
        <f>IF((SUM('Раздел 2'!C130:C130)&gt;=SUM('Раздел 2'!AD130:AD130)),"","Неверно!")</f>
      </c>
      <c r="B165" s="129">
        <v>149112</v>
      </c>
      <c r="C165" s="124" t="s">
        <v>319</v>
      </c>
      <c r="D165" s="124" t="s">
        <v>310</v>
      </c>
    </row>
    <row r="166" spans="1:4" ht="25.5" customHeight="1">
      <c r="A166" s="128">
        <f>IF((SUM('Раздел 2'!C131:C131)&gt;=SUM('Раздел 2'!AD131:AD131)),"","Неверно!")</f>
      </c>
      <c r="B166" s="129">
        <v>149112</v>
      </c>
      <c r="C166" s="124" t="s">
        <v>320</v>
      </c>
      <c r="D166" s="124" t="s">
        <v>310</v>
      </c>
    </row>
    <row r="167" spans="1:4" ht="25.5" customHeight="1">
      <c r="A167" s="128">
        <f>IF((SUM('Раздел 2'!C132:C132)&gt;=SUM('Раздел 2'!AD132:AD132)),"","Неверно!")</f>
      </c>
      <c r="B167" s="129">
        <v>149112</v>
      </c>
      <c r="C167" s="124" t="s">
        <v>321</v>
      </c>
      <c r="D167" s="124" t="s">
        <v>310</v>
      </c>
    </row>
    <row r="168" spans="1:4" ht="25.5" customHeight="1">
      <c r="A168" s="128">
        <f>IF((SUM('Раздел 2'!C133:C133)&gt;=SUM('Раздел 2'!AD133:AD133)),"","Неверно!")</f>
      </c>
      <c r="B168" s="129">
        <v>149112</v>
      </c>
      <c r="C168" s="124" t="s">
        <v>322</v>
      </c>
      <c r="D168" s="124" t="s">
        <v>310</v>
      </c>
    </row>
    <row r="169" spans="1:4" ht="25.5" customHeight="1">
      <c r="A169" s="128">
        <f>IF((SUM('Раздел 2'!C134:C134)&gt;=SUM('Раздел 2'!AD134:AD134)),"","Неверно!")</f>
      </c>
      <c r="B169" s="129">
        <v>149112</v>
      </c>
      <c r="C169" s="124" t="s">
        <v>323</v>
      </c>
      <c r="D169" s="124" t="s">
        <v>310</v>
      </c>
    </row>
    <row r="170" spans="1:4" ht="25.5" customHeight="1">
      <c r="A170" s="128">
        <f>IF((SUM('Раздел 2'!C135:C135)&gt;=SUM('Раздел 2'!AD135:AD135)),"","Неверно!")</f>
      </c>
      <c r="B170" s="129">
        <v>149112</v>
      </c>
      <c r="C170" s="124" t="s">
        <v>324</v>
      </c>
      <c r="D170" s="124" t="s">
        <v>310</v>
      </c>
    </row>
    <row r="171" spans="1:4" ht="25.5" customHeight="1">
      <c r="A171" s="128">
        <f>IF((SUM('Раздел 2'!C136:C136)&gt;=SUM('Раздел 2'!AD136:AD136)),"","Неверно!")</f>
      </c>
      <c r="B171" s="129">
        <v>149112</v>
      </c>
      <c r="C171" s="124" t="s">
        <v>325</v>
      </c>
      <c r="D171" s="124" t="s">
        <v>310</v>
      </c>
    </row>
    <row r="172" spans="1:4" ht="25.5" customHeight="1">
      <c r="A172" s="128">
        <f>IF((SUM('Раздел 2'!C137:C137)&gt;=SUM('Раздел 2'!AD137:AD137)),"","Неверно!")</f>
      </c>
      <c r="B172" s="129">
        <v>149112</v>
      </c>
      <c r="C172" s="124" t="s">
        <v>326</v>
      </c>
      <c r="D172" s="124" t="s">
        <v>310</v>
      </c>
    </row>
    <row r="173" spans="1:4" ht="25.5" customHeight="1">
      <c r="A173" s="128">
        <f>IF((SUM('Раздел 2'!C138:C138)&gt;=SUM('Раздел 2'!AD138:AD138)),"","Неверно!")</f>
      </c>
      <c r="B173" s="129">
        <v>149112</v>
      </c>
      <c r="C173" s="124" t="s">
        <v>327</v>
      </c>
      <c r="D173" s="124" t="s">
        <v>310</v>
      </c>
    </row>
    <row r="174" spans="1:4" ht="25.5" customHeight="1">
      <c r="A174" s="128">
        <f>IF((SUM('Раздел 2'!C139:C139)&gt;=SUM('Раздел 2'!AD139:AD139)),"","Неверно!")</f>
      </c>
      <c r="B174" s="129">
        <v>149112</v>
      </c>
      <c r="C174" s="124" t="s">
        <v>328</v>
      </c>
      <c r="D174" s="124" t="s">
        <v>310</v>
      </c>
    </row>
    <row r="175" spans="1:4" ht="25.5" customHeight="1">
      <c r="A175" s="128">
        <f>IF((SUM('Раздел 2'!C140:C140)&gt;=SUM('Раздел 2'!AD140:AD140)),"","Неверно!")</f>
      </c>
      <c r="B175" s="129">
        <v>149112</v>
      </c>
      <c r="C175" s="124" t="s">
        <v>329</v>
      </c>
      <c r="D175" s="124" t="s">
        <v>310</v>
      </c>
    </row>
    <row r="176" spans="1:4" ht="25.5" customHeight="1">
      <c r="A176" s="128">
        <f>IF((SUM('Раздел 2'!C141:C141)&gt;=SUM('Раздел 2'!AD141:AD141)),"","Неверно!")</f>
      </c>
      <c r="B176" s="129">
        <v>149112</v>
      </c>
      <c r="C176" s="124" t="s">
        <v>330</v>
      </c>
      <c r="D176" s="124" t="s">
        <v>310</v>
      </c>
    </row>
    <row r="177" spans="1:4" ht="25.5" customHeight="1">
      <c r="A177" s="128">
        <f>IF((SUM('Раздел 2'!C142:C142)&gt;=SUM('Раздел 2'!AD142:AD142)),"","Неверно!")</f>
      </c>
      <c r="B177" s="129">
        <v>149112</v>
      </c>
      <c r="C177" s="124" t="s">
        <v>331</v>
      </c>
      <c r="D177" s="124" t="s">
        <v>310</v>
      </c>
    </row>
    <row r="178" spans="1:4" ht="25.5" customHeight="1">
      <c r="A178" s="128">
        <f>IF((SUM('Раздел 2'!C143:C143)&gt;=SUM('Раздел 2'!AD143:AD143)),"","Неверно!")</f>
      </c>
      <c r="B178" s="129">
        <v>149112</v>
      </c>
      <c r="C178" s="124" t="s">
        <v>332</v>
      </c>
      <c r="D178" s="124" t="s">
        <v>310</v>
      </c>
    </row>
    <row r="179" spans="1:4" ht="25.5" customHeight="1">
      <c r="A179" s="128">
        <f>IF((SUM('Раздел 2'!C144:C144)&gt;=SUM('Раздел 2'!AD144:AD144)),"","Неверно!")</f>
      </c>
      <c r="B179" s="129">
        <v>149112</v>
      </c>
      <c r="C179" s="124" t="s">
        <v>333</v>
      </c>
      <c r="D179" s="124" t="s">
        <v>310</v>
      </c>
    </row>
    <row r="180" spans="1:4" ht="25.5" customHeight="1">
      <c r="A180" s="128">
        <f>IF((SUM('Раздел 2'!C145:C145)&gt;=SUM('Раздел 2'!AD145:AD145)),"","Неверно!")</f>
      </c>
      <c r="B180" s="129">
        <v>149112</v>
      </c>
      <c r="C180" s="124" t="s">
        <v>334</v>
      </c>
      <c r="D180" s="124" t="s">
        <v>310</v>
      </c>
    </row>
    <row r="181" spans="1:4" ht="25.5" customHeight="1">
      <c r="A181" s="128">
        <f>IF((SUM('Раздел 2'!C146:C146)&gt;=SUM('Раздел 2'!AD146:AD146)),"","Неверно!")</f>
      </c>
      <c r="B181" s="129">
        <v>149112</v>
      </c>
      <c r="C181" s="124" t="s">
        <v>335</v>
      </c>
      <c r="D181" s="124" t="s">
        <v>310</v>
      </c>
    </row>
    <row r="182" spans="1:4" ht="25.5" customHeight="1">
      <c r="A182" s="128">
        <f>IF((SUM('Раздел 2'!C147:C147)&gt;=SUM('Раздел 2'!AD147:AD147)),"","Неверно!")</f>
      </c>
      <c r="B182" s="129">
        <v>149112</v>
      </c>
      <c r="C182" s="124" t="s">
        <v>336</v>
      </c>
      <c r="D182" s="124" t="s">
        <v>310</v>
      </c>
    </row>
    <row r="183" spans="1:4" ht="25.5" customHeight="1">
      <c r="A183" s="128">
        <f>IF((SUM('Раздел 2'!C148:C148)&gt;=SUM('Раздел 2'!AD148:AD148)),"","Неверно!")</f>
      </c>
      <c r="B183" s="129">
        <v>149112</v>
      </c>
      <c r="C183" s="124" t="s">
        <v>337</v>
      </c>
      <c r="D183" s="124" t="s">
        <v>310</v>
      </c>
    </row>
    <row r="184" spans="1:4" ht="25.5" customHeight="1">
      <c r="A184" s="128">
        <f>IF((SUM('Раздел 2'!C149:C149)&gt;=SUM('Раздел 2'!AD149:AD149)),"","Неверно!")</f>
      </c>
      <c r="B184" s="129">
        <v>149112</v>
      </c>
      <c r="C184" s="124" t="s">
        <v>338</v>
      </c>
      <c r="D184" s="124" t="s">
        <v>310</v>
      </c>
    </row>
    <row r="185" spans="1:4" ht="25.5" customHeight="1">
      <c r="A185" s="128">
        <f>IF((SUM('Раздел 2'!C150:C150)&gt;=SUM('Раздел 2'!AD150:AD150)),"","Неверно!")</f>
      </c>
      <c r="B185" s="129">
        <v>149112</v>
      </c>
      <c r="C185" s="124" t="s">
        <v>339</v>
      </c>
      <c r="D185" s="124" t="s">
        <v>310</v>
      </c>
    </row>
    <row r="186" spans="1:4" ht="25.5" customHeight="1">
      <c r="A186" s="128">
        <f>IF((SUM('Раздел 2'!C151:C151)&gt;=SUM('Раздел 2'!AD151:AD151)),"","Неверно!")</f>
      </c>
      <c r="B186" s="129">
        <v>149112</v>
      </c>
      <c r="C186" s="124" t="s">
        <v>340</v>
      </c>
      <c r="D186" s="124" t="s">
        <v>310</v>
      </c>
    </row>
    <row r="187" spans="1:4" ht="25.5" customHeight="1">
      <c r="A187" s="128">
        <f>IF((SUM('Раздел 2'!C152:C152)&gt;=SUM('Раздел 2'!AD152:AD152)),"","Неверно!")</f>
      </c>
      <c r="B187" s="129">
        <v>149112</v>
      </c>
      <c r="C187" s="124" t="s">
        <v>341</v>
      </c>
      <c r="D187" s="124" t="s">
        <v>310</v>
      </c>
    </row>
    <row r="188" spans="1:4" ht="25.5" customHeight="1">
      <c r="A188" s="128">
        <f>IF((SUM('Раздел 2'!C153:C153)&gt;=SUM('Раздел 2'!AD153:AD153)),"","Неверно!")</f>
      </c>
      <c r="B188" s="129">
        <v>149112</v>
      </c>
      <c r="C188" s="124" t="s">
        <v>342</v>
      </c>
      <c r="D188" s="124" t="s">
        <v>310</v>
      </c>
    </row>
    <row r="189" spans="1:4" ht="25.5" customHeight="1">
      <c r="A189" s="128">
        <f>IF((SUM('Раздел 2'!C154:C154)&gt;=SUM('Раздел 2'!AD154:AD154)),"","Неверно!")</f>
      </c>
      <c r="B189" s="129">
        <v>149112</v>
      </c>
      <c r="C189" s="124" t="s">
        <v>343</v>
      </c>
      <c r="D189" s="124" t="s">
        <v>310</v>
      </c>
    </row>
    <row r="190" spans="1:4" ht="25.5" customHeight="1">
      <c r="A190" s="128">
        <f>IF((SUM('Раздел 2'!C155:C155)&gt;=SUM('Раздел 2'!AD155:AD155)),"","Неверно!")</f>
      </c>
      <c r="B190" s="129">
        <v>149112</v>
      </c>
      <c r="C190" s="124" t="s">
        <v>344</v>
      </c>
      <c r="D190" s="124" t="s">
        <v>310</v>
      </c>
    </row>
    <row r="191" spans="1:4" ht="25.5" customHeight="1">
      <c r="A191" s="128">
        <f>IF((SUM('Раздел 2'!C156:C156)&gt;=SUM('Раздел 2'!AD156:AD156)),"","Неверно!")</f>
      </c>
      <c r="B191" s="129">
        <v>149112</v>
      </c>
      <c r="C191" s="124" t="s">
        <v>345</v>
      </c>
      <c r="D191" s="124" t="s">
        <v>310</v>
      </c>
    </row>
    <row r="192" spans="1:4" ht="25.5" customHeight="1">
      <c r="A192" s="128">
        <f>IF((SUM('Раздел 2'!C157:C157)&gt;=SUM('Раздел 2'!AD157:AD157)),"","Неверно!")</f>
      </c>
      <c r="B192" s="129">
        <v>149112</v>
      </c>
      <c r="C192" s="124" t="s">
        <v>74</v>
      </c>
      <c r="D192" s="124" t="s">
        <v>310</v>
      </c>
    </row>
    <row r="193" spans="1:4" ht="25.5" customHeight="1">
      <c r="A193" s="128">
        <f>IF((SUM('Раздел 2'!C13:C13)&gt;=SUM('Раздел 2'!AC13:AC13)),"","Неверно!")</f>
      </c>
      <c r="B193" s="129">
        <v>149113</v>
      </c>
      <c r="C193" s="124" t="s">
        <v>893</v>
      </c>
      <c r="D193" s="124" t="s">
        <v>346</v>
      </c>
    </row>
    <row r="194" spans="1:4" ht="25.5" customHeight="1">
      <c r="A194" s="128">
        <f>IF((SUM('Раздел 2'!C14:C14)&gt;=SUM('Раздел 2'!AC14:AC14)),"","Неверно!")</f>
      </c>
      <c r="B194" s="129">
        <v>149113</v>
      </c>
      <c r="C194" s="124" t="s">
        <v>894</v>
      </c>
      <c r="D194" s="124" t="s">
        <v>346</v>
      </c>
    </row>
    <row r="195" spans="1:4" ht="25.5" customHeight="1">
      <c r="A195" s="128">
        <f>IF((SUM('Раздел 2'!C15:C15)&gt;=SUM('Раздел 2'!AC15:AC15)),"","Неверно!")</f>
      </c>
      <c r="B195" s="129">
        <v>149113</v>
      </c>
      <c r="C195" s="124" t="s">
        <v>895</v>
      </c>
      <c r="D195" s="124" t="s">
        <v>346</v>
      </c>
    </row>
    <row r="196" spans="1:4" ht="25.5" customHeight="1">
      <c r="A196" s="128">
        <f>IF((SUM('Раздел 2'!C16:C16)&gt;=SUM('Раздел 2'!AC16:AC16)),"","Неверно!")</f>
      </c>
      <c r="B196" s="129">
        <v>149113</v>
      </c>
      <c r="C196" s="124" t="s">
        <v>896</v>
      </c>
      <c r="D196" s="124" t="s">
        <v>346</v>
      </c>
    </row>
    <row r="197" spans="1:4" ht="25.5" customHeight="1">
      <c r="A197" s="128">
        <f>IF((SUM('Раздел 2'!C17:C17)&gt;=SUM('Раздел 2'!AC17:AC17)),"","Неверно!")</f>
      </c>
      <c r="B197" s="129">
        <v>149113</v>
      </c>
      <c r="C197" s="124" t="s">
        <v>897</v>
      </c>
      <c r="D197" s="124" t="s">
        <v>346</v>
      </c>
    </row>
    <row r="198" spans="1:4" ht="25.5" customHeight="1">
      <c r="A198" s="128">
        <f>IF((SUM('Раздел 2'!C18:C18)&gt;=SUM('Раздел 2'!AC18:AC18)),"","Неверно!")</f>
      </c>
      <c r="B198" s="129">
        <v>149113</v>
      </c>
      <c r="C198" s="124" t="s">
        <v>898</v>
      </c>
      <c r="D198" s="124" t="s">
        <v>346</v>
      </c>
    </row>
    <row r="199" spans="1:4" ht="25.5" customHeight="1">
      <c r="A199" s="128">
        <f>IF((SUM('Раздел 2'!C19:C19)&gt;=SUM('Раздел 2'!AC19:AC19)),"","Неверно!")</f>
      </c>
      <c r="B199" s="129">
        <v>149113</v>
      </c>
      <c r="C199" s="124" t="s">
        <v>899</v>
      </c>
      <c r="D199" s="124" t="s">
        <v>346</v>
      </c>
    </row>
    <row r="200" spans="1:4" ht="25.5" customHeight="1">
      <c r="A200" s="128">
        <f>IF((SUM('Раздел 2'!C20:C20)&gt;=SUM('Раздел 2'!AC20:AC20)),"","Неверно!")</f>
      </c>
      <c r="B200" s="129">
        <v>149113</v>
      </c>
      <c r="C200" s="124" t="s">
        <v>900</v>
      </c>
      <c r="D200" s="124" t="s">
        <v>346</v>
      </c>
    </row>
    <row r="201" spans="1:4" ht="25.5" customHeight="1">
      <c r="A201" s="128">
        <f>IF((SUM('Раздел 2'!C21:C21)&gt;=SUM('Раздел 2'!AC21:AC21)),"","Неверно!")</f>
      </c>
      <c r="B201" s="129">
        <v>149113</v>
      </c>
      <c r="C201" s="124" t="s">
        <v>901</v>
      </c>
      <c r="D201" s="124" t="s">
        <v>346</v>
      </c>
    </row>
    <row r="202" spans="1:4" ht="25.5" customHeight="1">
      <c r="A202" s="128">
        <f>IF((SUM('Раздел 2'!C22:C22)&gt;=SUM('Раздел 2'!AC22:AC22)),"","Неверно!")</f>
      </c>
      <c r="B202" s="129">
        <v>149113</v>
      </c>
      <c r="C202" s="124" t="s">
        <v>902</v>
      </c>
      <c r="D202" s="124" t="s">
        <v>346</v>
      </c>
    </row>
    <row r="203" spans="1:4" ht="25.5" customHeight="1">
      <c r="A203" s="128">
        <f>IF((SUM('Раздел 2'!C23:C23)&gt;=SUM('Раздел 2'!AC23:AC23)),"","Неверно!")</f>
      </c>
      <c r="B203" s="129">
        <v>149113</v>
      </c>
      <c r="C203" s="124" t="s">
        <v>903</v>
      </c>
      <c r="D203" s="124" t="s">
        <v>346</v>
      </c>
    </row>
    <row r="204" spans="1:4" ht="25.5" customHeight="1">
      <c r="A204" s="128">
        <f>IF((SUM('Раздел 2'!C24:C24)&gt;=SUM('Раздел 2'!AC24:AC24)),"","Неверно!")</f>
      </c>
      <c r="B204" s="129">
        <v>149113</v>
      </c>
      <c r="C204" s="124" t="s">
        <v>904</v>
      </c>
      <c r="D204" s="124" t="s">
        <v>346</v>
      </c>
    </row>
    <row r="205" spans="1:4" ht="25.5" customHeight="1">
      <c r="A205" s="128">
        <f>IF((SUM('Раздел 2'!C25:C25)&gt;=SUM('Раздел 2'!AC25:AC25)),"","Неверно!")</f>
      </c>
      <c r="B205" s="129">
        <v>149113</v>
      </c>
      <c r="C205" s="124" t="s">
        <v>905</v>
      </c>
      <c r="D205" s="124" t="s">
        <v>346</v>
      </c>
    </row>
    <row r="206" spans="1:4" ht="25.5" customHeight="1">
      <c r="A206" s="128">
        <f>IF((SUM('Раздел 2'!C26:C26)&gt;=SUM('Раздел 2'!AC26:AC26)),"","Неверно!")</f>
      </c>
      <c r="B206" s="129">
        <v>149113</v>
      </c>
      <c r="C206" s="124" t="s">
        <v>906</v>
      </c>
      <c r="D206" s="124" t="s">
        <v>346</v>
      </c>
    </row>
    <row r="207" spans="1:4" ht="25.5" customHeight="1">
      <c r="A207" s="128">
        <f>IF((SUM('Раздел 2'!C27:C27)&gt;=SUM('Раздел 2'!AC27:AC27)),"","Неверно!")</f>
      </c>
      <c r="B207" s="129">
        <v>149113</v>
      </c>
      <c r="C207" s="124" t="s">
        <v>907</v>
      </c>
      <c r="D207" s="124" t="s">
        <v>346</v>
      </c>
    </row>
    <row r="208" spans="1:4" ht="25.5" customHeight="1">
      <c r="A208" s="128">
        <f>IF((SUM('Раздел 2'!C28:C28)&gt;=SUM('Раздел 2'!AC28:AC28)),"","Неверно!")</f>
      </c>
      <c r="B208" s="129">
        <v>149113</v>
      </c>
      <c r="C208" s="124" t="s">
        <v>908</v>
      </c>
      <c r="D208" s="124" t="s">
        <v>346</v>
      </c>
    </row>
    <row r="209" spans="1:4" ht="25.5" customHeight="1">
      <c r="A209" s="128">
        <f>IF((SUM('Раздел 2'!C29:C29)&gt;=SUM('Раздел 2'!AC29:AC29)),"","Неверно!")</f>
      </c>
      <c r="B209" s="129">
        <v>149113</v>
      </c>
      <c r="C209" s="124" t="s">
        <v>909</v>
      </c>
      <c r="D209" s="124" t="s">
        <v>346</v>
      </c>
    </row>
    <row r="210" spans="1:4" ht="25.5" customHeight="1">
      <c r="A210" s="128">
        <f>IF((SUM('Раздел 2'!C30:C30)&gt;=SUM('Раздел 2'!AC30:AC30)),"","Неверно!")</f>
      </c>
      <c r="B210" s="129">
        <v>149113</v>
      </c>
      <c r="C210" s="124" t="s">
        <v>910</v>
      </c>
      <c r="D210" s="124" t="s">
        <v>346</v>
      </c>
    </row>
    <row r="211" spans="1:4" ht="25.5" customHeight="1">
      <c r="A211" s="128">
        <f>IF((SUM('Раздел 2'!C31:C31)&gt;=SUM('Раздел 2'!AC31:AC31)),"","Неверно!")</f>
      </c>
      <c r="B211" s="129">
        <v>149113</v>
      </c>
      <c r="C211" s="124" t="s">
        <v>911</v>
      </c>
      <c r="D211" s="124" t="s">
        <v>346</v>
      </c>
    </row>
    <row r="212" spans="1:4" ht="25.5" customHeight="1">
      <c r="A212" s="128">
        <f>IF((SUM('Раздел 2'!C32:C32)&gt;=SUM('Раздел 2'!AC32:AC32)),"","Неверно!")</f>
      </c>
      <c r="B212" s="129">
        <v>149113</v>
      </c>
      <c r="C212" s="124" t="s">
        <v>912</v>
      </c>
      <c r="D212" s="124" t="s">
        <v>346</v>
      </c>
    </row>
    <row r="213" spans="1:4" ht="25.5" customHeight="1">
      <c r="A213" s="128">
        <f>IF((SUM('Раздел 2'!C33:C33)&gt;=SUM('Раздел 2'!AC33:AC33)),"","Неверно!")</f>
      </c>
      <c r="B213" s="129">
        <v>149113</v>
      </c>
      <c r="C213" s="124" t="s">
        <v>913</v>
      </c>
      <c r="D213" s="124" t="s">
        <v>346</v>
      </c>
    </row>
    <row r="214" spans="1:4" ht="25.5" customHeight="1">
      <c r="A214" s="128">
        <f>IF((SUM('Раздел 2'!C34:C34)&gt;=SUM('Раздел 2'!AC34:AC34)),"","Неверно!")</f>
      </c>
      <c r="B214" s="129">
        <v>149113</v>
      </c>
      <c r="C214" s="124" t="s">
        <v>914</v>
      </c>
      <c r="D214" s="124" t="s">
        <v>346</v>
      </c>
    </row>
    <row r="215" spans="1:4" ht="25.5" customHeight="1">
      <c r="A215" s="128">
        <f>IF((SUM('Раздел 2'!C35:C35)&gt;=SUM('Раздел 2'!AC35:AC35)),"","Неверно!")</f>
      </c>
      <c r="B215" s="129">
        <v>149113</v>
      </c>
      <c r="C215" s="124" t="s">
        <v>915</v>
      </c>
      <c r="D215" s="124" t="s">
        <v>346</v>
      </c>
    </row>
    <row r="216" spans="1:4" ht="25.5" customHeight="1">
      <c r="A216" s="128">
        <f>IF((SUM('Раздел 2'!C36:C36)&gt;=SUM('Раздел 2'!AC36:AC36)),"","Неверно!")</f>
      </c>
      <c r="B216" s="129">
        <v>149113</v>
      </c>
      <c r="C216" s="124" t="s">
        <v>916</v>
      </c>
      <c r="D216" s="124" t="s">
        <v>346</v>
      </c>
    </row>
    <row r="217" spans="1:4" ht="25.5" customHeight="1">
      <c r="A217" s="128">
        <f>IF((SUM('Раздел 2'!C37:C37)&gt;=SUM('Раздел 2'!AC37:AC37)),"","Неверно!")</f>
      </c>
      <c r="B217" s="129">
        <v>149113</v>
      </c>
      <c r="C217" s="124" t="s">
        <v>917</v>
      </c>
      <c r="D217" s="124" t="s">
        <v>346</v>
      </c>
    </row>
    <row r="218" spans="1:4" ht="25.5" customHeight="1">
      <c r="A218" s="128">
        <f>IF((SUM('Раздел 2'!C38:C38)&gt;=SUM('Раздел 2'!AC38:AC38)),"","Неверно!")</f>
      </c>
      <c r="B218" s="129">
        <v>149113</v>
      </c>
      <c r="C218" s="124" t="s">
        <v>918</v>
      </c>
      <c r="D218" s="124" t="s">
        <v>346</v>
      </c>
    </row>
    <row r="219" spans="1:4" ht="25.5" customHeight="1">
      <c r="A219" s="128">
        <f>IF((SUM('Раздел 2'!C39:C39)&gt;=SUM('Раздел 2'!AC39:AC39)),"","Неверно!")</f>
      </c>
      <c r="B219" s="129">
        <v>149113</v>
      </c>
      <c r="C219" s="124" t="s">
        <v>919</v>
      </c>
      <c r="D219" s="124" t="s">
        <v>346</v>
      </c>
    </row>
    <row r="220" spans="1:4" ht="25.5" customHeight="1">
      <c r="A220" s="128">
        <f>IF((SUM('Раздел 2'!C40:C40)&gt;=SUM('Раздел 2'!AC40:AC40)),"","Неверно!")</f>
      </c>
      <c r="B220" s="129">
        <v>149113</v>
      </c>
      <c r="C220" s="124" t="s">
        <v>920</v>
      </c>
      <c r="D220" s="124" t="s">
        <v>346</v>
      </c>
    </row>
    <row r="221" spans="1:4" ht="25.5" customHeight="1">
      <c r="A221" s="128">
        <f>IF((SUM('Раздел 2'!C41:C41)&gt;=SUM('Раздел 2'!AC41:AC41)),"","Неверно!")</f>
      </c>
      <c r="B221" s="129">
        <v>149113</v>
      </c>
      <c r="C221" s="124" t="s">
        <v>921</v>
      </c>
      <c r="D221" s="124" t="s">
        <v>346</v>
      </c>
    </row>
    <row r="222" spans="1:4" ht="25.5" customHeight="1">
      <c r="A222" s="128">
        <f>IF((SUM('Раздел 2'!C42:C42)&gt;=SUM('Раздел 2'!AC42:AC42)),"","Неверно!")</f>
      </c>
      <c r="B222" s="129">
        <v>149113</v>
      </c>
      <c r="C222" s="124" t="s">
        <v>922</v>
      </c>
      <c r="D222" s="124" t="s">
        <v>346</v>
      </c>
    </row>
    <row r="223" spans="1:4" ht="25.5" customHeight="1">
      <c r="A223" s="128">
        <f>IF((SUM('Раздел 2'!C43:C43)&gt;=SUM('Раздел 2'!AC43:AC43)),"","Неверно!")</f>
      </c>
      <c r="B223" s="129">
        <v>149113</v>
      </c>
      <c r="C223" s="124" t="s">
        <v>923</v>
      </c>
      <c r="D223" s="124" t="s">
        <v>346</v>
      </c>
    </row>
    <row r="224" spans="1:4" ht="25.5" customHeight="1">
      <c r="A224" s="128">
        <f>IF((SUM('Раздел 2'!C44:C44)&gt;=SUM('Раздел 2'!AC44:AC44)),"","Неверно!")</f>
      </c>
      <c r="B224" s="129">
        <v>149113</v>
      </c>
      <c r="C224" s="124" t="s">
        <v>924</v>
      </c>
      <c r="D224" s="124" t="s">
        <v>346</v>
      </c>
    </row>
    <row r="225" spans="1:4" ht="25.5" customHeight="1">
      <c r="A225" s="128">
        <f>IF((SUM('Раздел 2'!C45:C45)&gt;=SUM('Раздел 2'!AC45:AC45)),"","Неверно!")</f>
      </c>
      <c r="B225" s="129">
        <v>149113</v>
      </c>
      <c r="C225" s="124" t="s">
        <v>925</v>
      </c>
      <c r="D225" s="124" t="s">
        <v>346</v>
      </c>
    </row>
    <row r="226" spans="1:4" ht="25.5" customHeight="1">
      <c r="A226" s="128">
        <f>IF((SUM('Раздел 2'!C46:C46)&gt;=SUM('Раздел 2'!AC46:AC46)),"","Неверно!")</f>
      </c>
      <c r="B226" s="129">
        <v>149113</v>
      </c>
      <c r="C226" s="124" t="s">
        <v>926</v>
      </c>
      <c r="D226" s="124" t="s">
        <v>346</v>
      </c>
    </row>
    <row r="227" spans="1:4" ht="25.5" customHeight="1">
      <c r="A227" s="128">
        <f>IF((SUM('Раздел 2'!C47:C47)&gt;=SUM('Раздел 2'!AC47:AC47)),"","Неверно!")</f>
      </c>
      <c r="B227" s="129">
        <v>149113</v>
      </c>
      <c r="C227" s="124" t="s">
        <v>927</v>
      </c>
      <c r="D227" s="124" t="s">
        <v>346</v>
      </c>
    </row>
    <row r="228" spans="1:4" ht="25.5" customHeight="1">
      <c r="A228" s="128">
        <f>IF((SUM('Раздел 2'!C48:C48)&gt;=SUM('Раздел 2'!AC48:AC48)),"","Неверно!")</f>
      </c>
      <c r="B228" s="129">
        <v>149113</v>
      </c>
      <c r="C228" s="124" t="s">
        <v>928</v>
      </c>
      <c r="D228" s="124" t="s">
        <v>346</v>
      </c>
    </row>
    <row r="229" spans="1:4" ht="25.5" customHeight="1">
      <c r="A229" s="128">
        <f>IF((SUM('Раздел 2'!C49:C49)&gt;=SUM('Раздел 2'!AC49:AC49)),"","Неверно!")</f>
      </c>
      <c r="B229" s="129">
        <v>149113</v>
      </c>
      <c r="C229" s="124" t="s">
        <v>929</v>
      </c>
      <c r="D229" s="124" t="s">
        <v>346</v>
      </c>
    </row>
    <row r="230" spans="1:4" ht="25.5" customHeight="1">
      <c r="A230" s="128">
        <f>IF((SUM('Раздел 2'!C50:C50)&gt;=SUM('Раздел 2'!AC50:AC50)),"","Неверно!")</f>
      </c>
      <c r="B230" s="129">
        <v>149113</v>
      </c>
      <c r="C230" s="124" t="s">
        <v>930</v>
      </c>
      <c r="D230" s="124" t="s">
        <v>346</v>
      </c>
    </row>
    <row r="231" spans="1:4" ht="25.5" customHeight="1">
      <c r="A231" s="128">
        <f>IF((SUM('Раздел 2'!C51:C51)&gt;=SUM('Раздел 2'!AC51:AC51)),"","Неверно!")</f>
      </c>
      <c r="B231" s="129">
        <v>149113</v>
      </c>
      <c r="C231" s="124" t="s">
        <v>931</v>
      </c>
      <c r="D231" s="124" t="s">
        <v>346</v>
      </c>
    </row>
    <row r="232" spans="1:4" ht="25.5" customHeight="1">
      <c r="A232" s="128">
        <f>IF((SUM('Раздел 2'!C52:C52)&gt;=SUM('Раздел 2'!AC52:AC52)),"","Неверно!")</f>
      </c>
      <c r="B232" s="129">
        <v>149113</v>
      </c>
      <c r="C232" s="124" t="s">
        <v>932</v>
      </c>
      <c r="D232" s="124" t="s">
        <v>346</v>
      </c>
    </row>
    <row r="233" spans="1:4" ht="25.5" customHeight="1">
      <c r="A233" s="128">
        <f>IF((SUM('Раздел 2'!C53:C53)&gt;=SUM('Раздел 2'!AC53:AC53)),"","Неверно!")</f>
      </c>
      <c r="B233" s="129">
        <v>149113</v>
      </c>
      <c r="C233" s="124" t="s">
        <v>933</v>
      </c>
      <c r="D233" s="124" t="s">
        <v>346</v>
      </c>
    </row>
    <row r="234" spans="1:4" ht="25.5" customHeight="1">
      <c r="A234" s="128">
        <f>IF((SUM('Раздел 2'!C54:C54)&gt;=SUM('Раздел 2'!AC54:AC54)),"","Неверно!")</f>
      </c>
      <c r="B234" s="129">
        <v>149113</v>
      </c>
      <c r="C234" s="124" t="s">
        <v>934</v>
      </c>
      <c r="D234" s="124" t="s">
        <v>346</v>
      </c>
    </row>
    <row r="235" spans="1:4" ht="25.5" customHeight="1">
      <c r="A235" s="128">
        <f>IF((SUM('Раздел 2'!C55:C55)&gt;=SUM('Раздел 2'!AC55:AC55)),"","Неверно!")</f>
      </c>
      <c r="B235" s="129">
        <v>149113</v>
      </c>
      <c r="C235" s="124" t="s">
        <v>935</v>
      </c>
      <c r="D235" s="124" t="s">
        <v>346</v>
      </c>
    </row>
    <row r="236" spans="1:4" ht="25.5" customHeight="1">
      <c r="A236" s="128">
        <f>IF((SUM('Раздел 2'!C56:C56)&gt;=SUM('Раздел 2'!AC56:AC56)),"","Неверно!")</f>
      </c>
      <c r="B236" s="129">
        <v>149113</v>
      </c>
      <c r="C236" s="124" t="s">
        <v>936</v>
      </c>
      <c r="D236" s="124" t="s">
        <v>346</v>
      </c>
    </row>
    <row r="237" spans="1:4" ht="25.5" customHeight="1">
      <c r="A237" s="128">
        <f>IF((SUM('Раздел 2'!C57:C57)&gt;=SUM('Раздел 2'!AC57:AC57)),"","Неверно!")</f>
      </c>
      <c r="B237" s="129">
        <v>149113</v>
      </c>
      <c r="C237" s="124" t="s">
        <v>937</v>
      </c>
      <c r="D237" s="124" t="s">
        <v>346</v>
      </c>
    </row>
    <row r="238" spans="1:4" ht="25.5" customHeight="1">
      <c r="A238" s="128">
        <f>IF((SUM('Раздел 2'!C58:C58)&gt;=SUM('Раздел 2'!AC58:AC58)),"","Неверно!")</f>
      </c>
      <c r="B238" s="129">
        <v>149113</v>
      </c>
      <c r="C238" s="124" t="s">
        <v>938</v>
      </c>
      <c r="D238" s="124" t="s">
        <v>346</v>
      </c>
    </row>
    <row r="239" spans="1:4" ht="25.5" customHeight="1">
      <c r="A239" s="128">
        <f>IF((SUM('Раздел 2'!C59:C59)&gt;=SUM('Раздел 2'!AC59:AC59)),"","Неверно!")</f>
      </c>
      <c r="B239" s="129">
        <v>149113</v>
      </c>
      <c r="C239" s="124" t="s">
        <v>939</v>
      </c>
      <c r="D239" s="124" t="s">
        <v>346</v>
      </c>
    </row>
    <row r="240" spans="1:4" ht="25.5" customHeight="1">
      <c r="A240" s="128">
        <f>IF((SUM('Раздел 2'!C60:C60)&gt;=SUM('Раздел 2'!AC60:AC60)),"","Неверно!")</f>
      </c>
      <c r="B240" s="129">
        <v>149113</v>
      </c>
      <c r="C240" s="124" t="s">
        <v>940</v>
      </c>
      <c r="D240" s="124" t="s">
        <v>346</v>
      </c>
    </row>
    <row r="241" spans="1:4" ht="25.5" customHeight="1">
      <c r="A241" s="128">
        <f>IF((SUM('Раздел 2'!C61:C61)&gt;=SUM('Раздел 2'!AC61:AC61)),"","Неверно!")</f>
      </c>
      <c r="B241" s="129">
        <v>149113</v>
      </c>
      <c r="C241" s="124" t="s">
        <v>941</v>
      </c>
      <c r="D241" s="124" t="s">
        <v>346</v>
      </c>
    </row>
    <row r="242" spans="1:4" ht="25.5" customHeight="1">
      <c r="A242" s="128">
        <f>IF((SUM('Раздел 2'!C62:C62)&gt;=SUM('Раздел 2'!AC62:AC62)),"","Неверно!")</f>
      </c>
      <c r="B242" s="129">
        <v>149113</v>
      </c>
      <c r="C242" s="124" t="s">
        <v>942</v>
      </c>
      <c r="D242" s="124" t="s">
        <v>346</v>
      </c>
    </row>
    <row r="243" spans="1:4" ht="25.5" customHeight="1">
      <c r="A243" s="128">
        <f>IF((SUM('Раздел 2'!C63:C63)&gt;=SUM('Раздел 2'!AC63:AC63)),"","Неверно!")</f>
      </c>
      <c r="B243" s="129">
        <v>149113</v>
      </c>
      <c r="C243" s="124" t="s">
        <v>943</v>
      </c>
      <c r="D243" s="124" t="s">
        <v>346</v>
      </c>
    </row>
    <row r="244" spans="1:4" ht="25.5" customHeight="1">
      <c r="A244" s="128">
        <f>IF((SUM('Раздел 2'!C64:C64)&gt;=SUM('Раздел 2'!AC64:AC64)),"","Неверно!")</f>
      </c>
      <c r="B244" s="129">
        <v>149113</v>
      </c>
      <c r="C244" s="124" t="s">
        <v>944</v>
      </c>
      <c r="D244" s="124" t="s">
        <v>346</v>
      </c>
    </row>
    <row r="245" spans="1:4" ht="25.5" customHeight="1">
      <c r="A245" s="128">
        <f>IF((SUM('Раздел 2'!C65:C65)&gt;=SUM('Раздел 2'!AC65:AC65)),"","Неверно!")</f>
      </c>
      <c r="B245" s="129">
        <v>149113</v>
      </c>
      <c r="C245" s="124" t="s">
        <v>945</v>
      </c>
      <c r="D245" s="124" t="s">
        <v>346</v>
      </c>
    </row>
    <row r="246" spans="1:4" ht="25.5" customHeight="1">
      <c r="A246" s="128">
        <f>IF((SUM('Раздел 2'!C66:C66)&gt;=SUM('Раздел 2'!AC66:AC66)),"","Неверно!")</f>
      </c>
      <c r="B246" s="129">
        <v>149113</v>
      </c>
      <c r="C246" s="124" t="s">
        <v>946</v>
      </c>
      <c r="D246" s="124" t="s">
        <v>346</v>
      </c>
    </row>
    <row r="247" spans="1:4" ht="25.5" customHeight="1">
      <c r="A247" s="128">
        <f>IF((SUM('Раздел 2'!C67:C67)&gt;=SUM('Раздел 2'!AC67:AC67)),"","Неверно!")</f>
      </c>
      <c r="B247" s="129">
        <v>149113</v>
      </c>
      <c r="C247" s="124" t="s">
        <v>947</v>
      </c>
      <c r="D247" s="124" t="s">
        <v>346</v>
      </c>
    </row>
    <row r="248" spans="1:4" ht="25.5" customHeight="1">
      <c r="A248" s="128">
        <f>IF((SUM('Раздел 2'!C68:C68)&gt;=SUM('Раздел 2'!AC68:AC68)),"","Неверно!")</f>
      </c>
      <c r="B248" s="129">
        <v>149113</v>
      </c>
      <c r="C248" s="124" t="s">
        <v>948</v>
      </c>
      <c r="D248" s="124" t="s">
        <v>346</v>
      </c>
    </row>
    <row r="249" spans="1:4" ht="25.5" customHeight="1">
      <c r="A249" s="128">
        <f>IF((SUM('Раздел 2'!C69:C69)&gt;=SUM('Раздел 2'!AC69:AC69)),"","Неверно!")</f>
      </c>
      <c r="B249" s="129">
        <v>149113</v>
      </c>
      <c r="C249" s="124" t="s">
        <v>949</v>
      </c>
      <c r="D249" s="124" t="s">
        <v>346</v>
      </c>
    </row>
    <row r="250" spans="1:4" ht="25.5" customHeight="1">
      <c r="A250" s="128">
        <f>IF((SUM('Раздел 2'!C70:C70)&gt;=SUM('Раздел 2'!AC70:AC70)),"","Неверно!")</f>
      </c>
      <c r="B250" s="129">
        <v>149113</v>
      </c>
      <c r="C250" s="124" t="s">
        <v>950</v>
      </c>
      <c r="D250" s="124" t="s">
        <v>346</v>
      </c>
    </row>
    <row r="251" spans="1:4" ht="25.5" customHeight="1">
      <c r="A251" s="128">
        <f>IF((SUM('Раздел 2'!C71:C71)&gt;=SUM('Раздел 2'!AC71:AC71)),"","Неверно!")</f>
      </c>
      <c r="B251" s="129">
        <v>149113</v>
      </c>
      <c r="C251" s="124" t="s">
        <v>951</v>
      </c>
      <c r="D251" s="124" t="s">
        <v>346</v>
      </c>
    </row>
    <row r="252" spans="1:4" ht="25.5" customHeight="1">
      <c r="A252" s="128">
        <f>IF((SUM('Раздел 2'!C72:C72)&gt;=SUM('Раздел 2'!AC72:AC72)),"","Неверно!")</f>
      </c>
      <c r="B252" s="129">
        <v>149113</v>
      </c>
      <c r="C252" s="124" t="s">
        <v>952</v>
      </c>
      <c r="D252" s="124" t="s">
        <v>346</v>
      </c>
    </row>
    <row r="253" spans="1:4" ht="25.5" customHeight="1">
      <c r="A253" s="128">
        <f>IF((SUM('Раздел 2'!C73:C73)&gt;=SUM('Раздел 2'!AC73:AC73)),"","Неверно!")</f>
      </c>
      <c r="B253" s="129">
        <v>149113</v>
      </c>
      <c r="C253" s="124" t="s">
        <v>953</v>
      </c>
      <c r="D253" s="124" t="s">
        <v>346</v>
      </c>
    </row>
    <row r="254" spans="1:4" ht="25.5" customHeight="1">
      <c r="A254" s="128">
        <f>IF((SUM('Раздел 2'!C74:C74)&gt;=SUM('Раздел 2'!AC74:AC74)),"","Неверно!")</f>
      </c>
      <c r="B254" s="129">
        <v>149113</v>
      </c>
      <c r="C254" s="124" t="s">
        <v>954</v>
      </c>
      <c r="D254" s="124" t="s">
        <v>346</v>
      </c>
    </row>
    <row r="255" spans="1:4" ht="25.5" customHeight="1">
      <c r="A255" s="128">
        <f>IF((SUM('Раздел 2'!C75:C75)&gt;=SUM('Раздел 2'!AC75:AC75)),"","Неверно!")</f>
      </c>
      <c r="B255" s="129">
        <v>149113</v>
      </c>
      <c r="C255" s="124" t="s">
        <v>955</v>
      </c>
      <c r="D255" s="124" t="s">
        <v>346</v>
      </c>
    </row>
    <row r="256" spans="1:4" ht="25.5" customHeight="1">
      <c r="A256" s="128">
        <f>IF((SUM('Раздел 2'!C76:C76)&gt;=SUM('Раздел 2'!AC76:AC76)),"","Неверно!")</f>
      </c>
      <c r="B256" s="129">
        <v>149113</v>
      </c>
      <c r="C256" s="124" t="s">
        <v>956</v>
      </c>
      <c r="D256" s="124" t="s">
        <v>346</v>
      </c>
    </row>
    <row r="257" spans="1:4" ht="25.5" customHeight="1">
      <c r="A257" s="128">
        <f>IF((SUM('Раздел 2'!C77:C77)&gt;=SUM('Раздел 2'!AC77:AC77)),"","Неверно!")</f>
      </c>
      <c r="B257" s="129">
        <v>149113</v>
      </c>
      <c r="C257" s="124" t="s">
        <v>957</v>
      </c>
      <c r="D257" s="124" t="s">
        <v>346</v>
      </c>
    </row>
    <row r="258" spans="1:4" ht="25.5" customHeight="1">
      <c r="A258" s="128">
        <f>IF((SUM('Раздел 2'!C78:C78)&gt;=SUM('Раздел 2'!AC78:AC78)),"","Неверно!")</f>
      </c>
      <c r="B258" s="129">
        <v>149113</v>
      </c>
      <c r="C258" s="124" t="s">
        <v>958</v>
      </c>
      <c r="D258" s="124" t="s">
        <v>346</v>
      </c>
    </row>
    <row r="259" spans="1:4" ht="25.5" customHeight="1">
      <c r="A259" s="128">
        <f>IF((SUM('Раздел 2'!C79:C79)&gt;=SUM('Раздел 2'!AC79:AC79)),"","Неверно!")</f>
      </c>
      <c r="B259" s="129">
        <v>149113</v>
      </c>
      <c r="C259" s="124" t="s">
        <v>959</v>
      </c>
      <c r="D259" s="124" t="s">
        <v>346</v>
      </c>
    </row>
    <row r="260" spans="1:4" ht="25.5" customHeight="1">
      <c r="A260" s="128">
        <f>IF((SUM('Раздел 2'!C80:C80)&gt;=SUM('Раздел 2'!AC80:AC80)),"","Неверно!")</f>
      </c>
      <c r="B260" s="129">
        <v>149113</v>
      </c>
      <c r="C260" s="124" t="s">
        <v>960</v>
      </c>
      <c r="D260" s="124" t="s">
        <v>346</v>
      </c>
    </row>
    <row r="261" spans="1:4" ht="25.5" customHeight="1">
      <c r="A261" s="128">
        <f>IF((SUM('Раздел 2'!C81:C81)&gt;=SUM('Раздел 2'!AC81:AC81)),"","Неверно!")</f>
      </c>
      <c r="B261" s="129">
        <v>149113</v>
      </c>
      <c r="C261" s="124" t="s">
        <v>961</v>
      </c>
      <c r="D261" s="124" t="s">
        <v>346</v>
      </c>
    </row>
    <row r="262" spans="1:4" ht="25.5" customHeight="1">
      <c r="A262" s="128">
        <f>IF((SUM('Раздел 2'!C82:C82)&gt;=SUM('Раздел 2'!AC82:AC82)),"","Неверно!")</f>
      </c>
      <c r="B262" s="129">
        <v>149113</v>
      </c>
      <c r="C262" s="124" t="s">
        <v>962</v>
      </c>
      <c r="D262" s="124" t="s">
        <v>346</v>
      </c>
    </row>
    <row r="263" spans="1:4" ht="25.5" customHeight="1">
      <c r="A263" s="128">
        <f>IF((SUM('Раздел 2'!C83:C83)&gt;=SUM('Раздел 2'!AC83:AC83)),"","Неверно!")</f>
      </c>
      <c r="B263" s="129">
        <v>149113</v>
      </c>
      <c r="C263" s="124" t="s">
        <v>963</v>
      </c>
      <c r="D263" s="124" t="s">
        <v>346</v>
      </c>
    </row>
    <row r="264" spans="1:4" ht="25.5" customHeight="1">
      <c r="A264" s="128">
        <f>IF((SUM('Раздел 2'!C84:C84)&gt;=SUM('Раздел 2'!AC84:AC84)),"","Неверно!")</f>
      </c>
      <c r="B264" s="129">
        <v>149113</v>
      </c>
      <c r="C264" s="124" t="s">
        <v>964</v>
      </c>
      <c r="D264" s="124" t="s">
        <v>346</v>
      </c>
    </row>
    <row r="265" spans="1:4" ht="25.5" customHeight="1">
      <c r="A265" s="128">
        <f>IF((SUM('Раздел 2'!C85:C85)&gt;=SUM('Раздел 2'!AC85:AC85)),"","Неверно!")</f>
      </c>
      <c r="B265" s="129">
        <v>149113</v>
      </c>
      <c r="C265" s="124" t="s">
        <v>965</v>
      </c>
      <c r="D265" s="124" t="s">
        <v>346</v>
      </c>
    </row>
    <row r="266" spans="1:4" ht="25.5" customHeight="1">
      <c r="A266" s="128">
        <f>IF((SUM('Раздел 2'!C86:C86)&gt;=SUM('Раздел 2'!AC86:AC86)),"","Неверно!")</f>
      </c>
      <c r="B266" s="129">
        <v>149113</v>
      </c>
      <c r="C266" s="124" t="s">
        <v>966</v>
      </c>
      <c r="D266" s="124" t="s">
        <v>346</v>
      </c>
    </row>
    <row r="267" spans="1:4" ht="25.5" customHeight="1">
      <c r="A267" s="128">
        <f>IF((SUM('Раздел 2'!C87:C87)&gt;=SUM('Раздел 2'!AC87:AC87)),"","Неверно!")</f>
      </c>
      <c r="B267" s="129">
        <v>149113</v>
      </c>
      <c r="C267" s="124" t="s">
        <v>967</v>
      </c>
      <c r="D267" s="124" t="s">
        <v>346</v>
      </c>
    </row>
    <row r="268" spans="1:4" ht="25.5" customHeight="1">
      <c r="A268" s="128">
        <f>IF((SUM('Раздел 2'!C88:C88)&gt;=SUM('Раздел 2'!AC88:AC88)),"","Неверно!")</f>
      </c>
      <c r="B268" s="129">
        <v>149113</v>
      </c>
      <c r="C268" s="124" t="s">
        <v>968</v>
      </c>
      <c r="D268" s="124" t="s">
        <v>346</v>
      </c>
    </row>
    <row r="269" spans="1:4" ht="25.5" customHeight="1">
      <c r="A269" s="128">
        <f>IF((SUM('Раздел 2'!C89:C89)&gt;=SUM('Раздел 2'!AC89:AC89)),"","Неверно!")</f>
      </c>
      <c r="B269" s="129">
        <v>149113</v>
      </c>
      <c r="C269" s="124" t="s">
        <v>969</v>
      </c>
      <c r="D269" s="124" t="s">
        <v>346</v>
      </c>
    </row>
    <row r="270" spans="1:4" ht="25.5" customHeight="1">
      <c r="A270" s="128">
        <f>IF((SUM('Раздел 2'!C90:C90)&gt;=SUM('Раздел 2'!AC90:AC90)),"","Неверно!")</f>
      </c>
      <c r="B270" s="129">
        <v>149113</v>
      </c>
      <c r="C270" s="124" t="s">
        <v>970</v>
      </c>
      <c r="D270" s="124" t="s">
        <v>346</v>
      </c>
    </row>
    <row r="271" spans="1:4" ht="25.5" customHeight="1">
      <c r="A271" s="128">
        <f>IF((SUM('Раздел 2'!C91:C91)&gt;=SUM('Раздел 2'!AC91:AC91)),"","Неверно!")</f>
      </c>
      <c r="B271" s="129">
        <v>149113</v>
      </c>
      <c r="C271" s="124" t="s">
        <v>971</v>
      </c>
      <c r="D271" s="124" t="s">
        <v>346</v>
      </c>
    </row>
    <row r="272" spans="1:4" ht="25.5" customHeight="1">
      <c r="A272" s="128">
        <f>IF((SUM('Раздел 2'!C92:C92)&gt;=SUM('Раздел 2'!AC92:AC92)),"","Неверно!")</f>
      </c>
      <c r="B272" s="129">
        <v>149113</v>
      </c>
      <c r="C272" s="124" t="s">
        <v>972</v>
      </c>
      <c r="D272" s="124" t="s">
        <v>346</v>
      </c>
    </row>
    <row r="273" spans="1:4" ht="25.5" customHeight="1">
      <c r="A273" s="128">
        <f>IF((SUM('Раздел 2'!C93:C93)&gt;=SUM('Раздел 2'!AC93:AC93)),"","Неверно!")</f>
      </c>
      <c r="B273" s="129">
        <v>149113</v>
      </c>
      <c r="C273" s="124" t="s">
        <v>973</v>
      </c>
      <c r="D273" s="124" t="s">
        <v>346</v>
      </c>
    </row>
    <row r="274" spans="1:4" ht="25.5" customHeight="1">
      <c r="A274" s="128">
        <f>IF((SUM('Раздел 2'!C94:C94)&gt;=SUM('Раздел 2'!AC94:AC94)),"","Неверно!")</f>
      </c>
      <c r="B274" s="129">
        <v>149113</v>
      </c>
      <c r="C274" s="124" t="s">
        <v>974</v>
      </c>
      <c r="D274" s="124" t="s">
        <v>346</v>
      </c>
    </row>
    <row r="275" spans="1:4" ht="25.5" customHeight="1">
      <c r="A275" s="128">
        <f>IF((SUM('Раздел 2'!C95:C95)&gt;=SUM('Раздел 2'!AC95:AC95)),"","Неверно!")</f>
      </c>
      <c r="B275" s="129">
        <v>149113</v>
      </c>
      <c r="C275" s="124" t="s">
        <v>975</v>
      </c>
      <c r="D275" s="124" t="s">
        <v>346</v>
      </c>
    </row>
    <row r="276" spans="1:4" ht="25.5" customHeight="1">
      <c r="A276" s="128">
        <f>IF((SUM('Раздел 2'!C96:C96)&gt;=SUM('Раздел 2'!AC96:AC96)),"","Неверно!")</f>
      </c>
      <c r="B276" s="129">
        <v>149113</v>
      </c>
      <c r="C276" s="124" t="s">
        <v>976</v>
      </c>
      <c r="D276" s="124" t="s">
        <v>346</v>
      </c>
    </row>
    <row r="277" spans="1:4" ht="25.5" customHeight="1">
      <c r="A277" s="128">
        <f>IF((SUM('Раздел 2'!C97:C97)&gt;=SUM('Раздел 2'!AC97:AC97)),"","Неверно!")</f>
      </c>
      <c r="B277" s="129">
        <v>149113</v>
      </c>
      <c r="C277" s="124" t="s">
        <v>977</v>
      </c>
      <c r="D277" s="124" t="s">
        <v>346</v>
      </c>
    </row>
    <row r="278" spans="1:4" ht="25.5" customHeight="1">
      <c r="A278" s="128">
        <f>IF((SUM('Раздел 2'!C98:C98)&gt;=SUM('Раздел 2'!AC98:AC98)),"","Неверно!")</f>
      </c>
      <c r="B278" s="129">
        <v>149113</v>
      </c>
      <c r="C278" s="124" t="s">
        <v>978</v>
      </c>
      <c r="D278" s="124" t="s">
        <v>346</v>
      </c>
    </row>
    <row r="279" spans="1:4" ht="25.5" customHeight="1">
      <c r="A279" s="128">
        <f>IF((SUM('Раздел 2'!C99:C99)&gt;=SUM('Раздел 2'!AC99:AC99)),"","Неверно!")</f>
      </c>
      <c r="B279" s="129">
        <v>149113</v>
      </c>
      <c r="C279" s="124" t="s">
        <v>979</v>
      </c>
      <c r="D279" s="124" t="s">
        <v>346</v>
      </c>
    </row>
    <row r="280" spans="1:4" ht="25.5" customHeight="1">
      <c r="A280" s="128">
        <f>IF((SUM('Раздел 2'!C100:C100)&gt;=SUM('Раздел 2'!AC100:AC100)),"","Неверно!")</f>
      </c>
      <c r="B280" s="129">
        <v>149113</v>
      </c>
      <c r="C280" s="124" t="s">
        <v>980</v>
      </c>
      <c r="D280" s="124" t="s">
        <v>346</v>
      </c>
    </row>
    <row r="281" spans="1:4" ht="25.5" customHeight="1">
      <c r="A281" s="128">
        <f>IF((SUM('Раздел 2'!C101:C101)&gt;=SUM('Раздел 2'!AC101:AC101)),"","Неверно!")</f>
      </c>
      <c r="B281" s="129">
        <v>149113</v>
      </c>
      <c r="C281" s="124" t="s">
        <v>981</v>
      </c>
      <c r="D281" s="124" t="s">
        <v>346</v>
      </c>
    </row>
    <row r="282" spans="1:4" ht="25.5" customHeight="1">
      <c r="A282" s="128">
        <f>IF((SUM('Раздел 2'!C102:C102)&gt;=SUM('Раздел 2'!AC102:AC102)),"","Неверно!")</f>
      </c>
      <c r="B282" s="129">
        <v>149113</v>
      </c>
      <c r="C282" s="124" t="s">
        <v>982</v>
      </c>
      <c r="D282" s="124" t="s">
        <v>346</v>
      </c>
    </row>
    <row r="283" spans="1:4" ht="25.5" customHeight="1">
      <c r="A283" s="128">
        <f>IF((SUM('Раздел 2'!C103:C103)&gt;=SUM('Раздел 2'!AC103:AC103)),"","Неверно!")</f>
      </c>
      <c r="B283" s="129">
        <v>149113</v>
      </c>
      <c r="C283" s="124" t="s">
        <v>983</v>
      </c>
      <c r="D283" s="124" t="s">
        <v>346</v>
      </c>
    </row>
    <row r="284" spans="1:4" ht="25.5" customHeight="1">
      <c r="A284" s="128">
        <f>IF((SUM('Раздел 2'!C104:C104)&gt;=SUM('Раздел 2'!AC104:AC104)),"","Неверно!")</f>
      </c>
      <c r="B284" s="129">
        <v>149113</v>
      </c>
      <c r="C284" s="124" t="s">
        <v>984</v>
      </c>
      <c r="D284" s="124" t="s">
        <v>346</v>
      </c>
    </row>
    <row r="285" spans="1:4" ht="25.5" customHeight="1">
      <c r="A285" s="128">
        <f>IF((SUM('Раздел 2'!C105:C105)&gt;=SUM('Раздел 2'!AC105:AC105)),"","Неверно!")</f>
      </c>
      <c r="B285" s="129">
        <v>149113</v>
      </c>
      <c r="C285" s="124" t="s">
        <v>985</v>
      </c>
      <c r="D285" s="124" t="s">
        <v>346</v>
      </c>
    </row>
    <row r="286" spans="1:4" ht="25.5" customHeight="1">
      <c r="A286" s="128">
        <f>IF((SUM('Раздел 2'!C106:C106)&gt;=SUM('Раздел 2'!AC106:AC106)),"","Неверно!")</f>
      </c>
      <c r="B286" s="129">
        <v>149113</v>
      </c>
      <c r="C286" s="124" t="s">
        <v>986</v>
      </c>
      <c r="D286" s="124" t="s">
        <v>346</v>
      </c>
    </row>
    <row r="287" spans="1:4" ht="25.5" customHeight="1">
      <c r="A287" s="128">
        <f>IF((SUM('Раздел 2'!C107:C107)&gt;=SUM('Раздел 2'!AC107:AC107)),"","Неверно!")</f>
      </c>
      <c r="B287" s="129">
        <v>149113</v>
      </c>
      <c r="C287" s="124" t="s">
        <v>987</v>
      </c>
      <c r="D287" s="124" t="s">
        <v>346</v>
      </c>
    </row>
    <row r="288" spans="1:4" ht="25.5" customHeight="1">
      <c r="A288" s="128">
        <f>IF((SUM('Раздел 2'!C108:C108)&gt;=SUM('Раздел 2'!AC108:AC108)),"","Неверно!")</f>
      </c>
      <c r="B288" s="129">
        <v>149113</v>
      </c>
      <c r="C288" s="124" t="s">
        <v>988</v>
      </c>
      <c r="D288" s="124" t="s">
        <v>346</v>
      </c>
    </row>
    <row r="289" spans="1:4" ht="25.5" customHeight="1">
      <c r="A289" s="128">
        <f>IF((SUM('Раздел 2'!C109:C109)&gt;=SUM('Раздел 2'!AC109:AC109)),"","Неверно!")</f>
      </c>
      <c r="B289" s="129">
        <v>149113</v>
      </c>
      <c r="C289" s="124" t="s">
        <v>989</v>
      </c>
      <c r="D289" s="124" t="s">
        <v>346</v>
      </c>
    </row>
    <row r="290" spans="1:4" ht="25.5" customHeight="1">
      <c r="A290" s="128">
        <f>IF((SUM('Раздел 2'!C110:C110)&gt;=SUM('Раздел 2'!AC110:AC110)),"","Неверно!")</f>
      </c>
      <c r="B290" s="129">
        <v>149113</v>
      </c>
      <c r="C290" s="124" t="s">
        <v>990</v>
      </c>
      <c r="D290" s="124" t="s">
        <v>346</v>
      </c>
    </row>
    <row r="291" spans="1:4" ht="25.5" customHeight="1">
      <c r="A291" s="128">
        <f>IF((SUM('Раздел 2'!C111:C111)&gt;=SUM('Раздел 2'!AC111:AC111)),"","Неверно!")</f>
      </c>
      <c r="B291" s="129">
        <v>149113</v>
      </c>
      <c r="C291" s="124" t="s">
        <v>991</v>
      </c>
      <c r="D291" s="124" t="s">
        <v>346</v>
      </c>
    </row>
    <row r="292" spans="1:4" ht="25.5" customHeight="1">
      <c r="A292" s="128">
        <f>IF((SUM('Раздел 2'!C112:C112)&gt;=SUM('Раздел 2'!AC112:AC112)),"","Неверно!")</f>
      </c>
      <c r="B292" s="129">
        <v>149113</v>
      </c>
      <c r="C292" s="124" t="s">
        <v>992</v>
      </c>
      <c r="D292" s="124" t="s">
        <v>346</v>
      </c>
    </row>
    <row r="293" spans="1:4" ht="25.5" customHeight="1">
      <c r="A293" s="128">
        <f>IF((SUM('Раздел 2'!C113:C113)&gt;=SUM('Раздел 2'!AC113:AC113)),"","Неверно!")</f>
      </c>
      <c r="B293" s="129">
        <v>149113</v>
      </c>
      <c r="C293" s="124" t="s">
        <v>993</v>
      </c>
      <c r="D293" s="124" t="s">
        <v>346</v>
      </c>
    </row>
    <row r="294" spans="1:4" ht="25.5" customHeight="1">
      <c r="A294" s="128">
        <f>IF((SUM('Раздел 2'!C114:C114)&gt;=SUM('Раздел 2'!AC114:AC114)),"","Неверно!")</f>
      </c>
      <c r="B294" s="129">
        <v>149113</v>
      </c>
      <c r="C294" s="124" t="s">
        <v>994</v>
      </c>
      <c r="D294" s="124" t="s">
        <v>346</v>
      </c>
    </row>
    <row r="295" spans="1:4" ht="25.5" customHeight="1">
      <c r="A295" s="128">
        <f>IF((SUM('Раздел 2'!C115:C115)&gt;=SUM('Раздел 2'!AC115:AC115)),"","Неверно!")</f>
      </c>
      <c r="B295" s="129">
        <v>149113</v>
      </c>
      <c r="C295" s="124" t="s">
        <v>995</v>
      </c>
      <c r="D295" s="124" t="s">
        <v>346</v>
      </c>
    </row>
    <row r="296" spans="1:4" ht="25.5" customHeight="1">
      <c r="A296" s="128">
        <f>IF((SUM('Раздел 2'!C116:C116)&gt;=SUM('Раздел 2'!AC116:AC116)),"","Неверно!")</f>
      </c>
      <c r="B296" s="129">
        <v>149113</v>
      </c>
      <c r="C296" s="124" t="s">
        <v>996</v>
      </c>
      <c r="D296" s="124" t="s">
        <v>346</v>
      </c>
    </row>
    <row r="297" spans="1:4" ht="25.5" customHeight="1">
      <c r="A297" s="128">
        <f>IF((SUM('Раздел 2'!C117:C117)&gt;=SUM('Раздел 2'!AC117:AC117)),"","Неверно!")</f>
      </c>
      <c r="B297" s="129">
        <v>149113</v>
      </c>
      <c r="C297" s="124" t="s">
        <v>997</v>
      </c>
      <c r="D297" s="124" t="s">
        <v>346</v>
      </c>
    </row>
    <row r="298" spans="1:4" ht="25.5" customHeight="1">
      <c r="A298" s="128">
        <f>IF((SUM('Раздел 2'!C118:C118)&gt;=SUM('Раздел 2'!AC118:AC118)),"","Неверно!")</f>
      </c>
      <c r="B298" s="129">
        <v>149113</v>
      </c>
      <c r="C298" s="124" t="s">
        <v>998</v>
      </c>
      <c r="D298" s="124" t="s">
        <v>346</v>
      </c>
    </row>
    <row r="299" spans="1:4" ht="25.5" customHeight="1">
      <c r="A299" s="128">
        <f>IF((SUM('Раздел 2'!C119:C119)&gt;=SUM('Раздел 2'!AC119:AC119)),"","Неверно!")</f>
      </c>
      <c r="B299" s="129">
        <v>149113</v>
      </c>
      <c r="C299" s="124" t="s">
        <v>999</v>
      </c>
      <c r="D299" s="124" t="s">
        <v>346</v>
      </c>
    </row>
    <row r="300" spans="1:4" ht="25.5" customHeight="1">
      <c r="A300" s="128">
        <f>IF((SUM('Раздел 2'!C120:C120)&gt;=SUM('Раздел 2'!AC120:AC120)),"","Неверно!")</f>
      </c>
      <c r="B300" s="129">
        <v>149113</v>
      </c>
      <c r="C300" s="124" t="s">
        <v>1000</v>
      </c>
      <c r="D300" s="124" t="s">
        <v>346</v>
      </c>
    </row>
    <row r="301" spans="1:4" ht="25.5" customHeight="1">
      <c r="A301" s="128">
        <f>IF((SUM('Раздел 2'!C121:C121)&gt;=SUM('Раздел 2'!AC121:AC121)),"","Неверно!")</f>
      </c>
      <c r="B301" s="129">
        <v>149113</v>
      </c>
      <c r="C301" s="124" t="s">
        <v>75</v>
      </c>
      <c r="D301" s="124" t="s">
        <v>346</v>
      </c>
    </row>
    <row r="302" spans="1:4" ht="25.5" customHeight="1">
      <c r="A302" s="128">
        <f>IF((SUM('Раздел 2'!C122:C122)&gt;=SUM('Раздел 2'!AC122:AC122)),"","Неверно!")</f>
      </c>
      <c r="B302" s="129">
        <v>149113</v>
      </c>
      <c r="C302" s="124" t="s">
        <v>347</v>
      </c>
      <c r="D302" s="124" t="s">
        <v>346</v>
      </c>
    </row>
    <row r="303" spans="1:4" ht="25.5" customHeight="1">
      <c r="A303" s="128">
        <f>IF((SUM('Раздел 2'!C123:C123)&gt;=SUM('Раздел 2'!AC123:AC123)),"","Неверно!")</f>
      </c>
      <c r="B303" s="129">
        <v>149113</v>
      </c>
      <c r="C303" s="124" t="s">
        <v>348</v>
      </c>
      <c r="D303" s="124" t="s">
        <v>346</v>
      </c>
    </row>
    <row r="304" spans="1:4" ht="25.5" customHeight="1">
      <c r="A304" s="128">
        <f>IF((SUM('Раздел 2'!C124:C124)&gt;=SUM('Раздел 2'!AC124:AC124)),"","Неверно!")</f>
      </c>
      <c r="B304" s="129">
        <v>149113</v>
      </c>
      <c r="C304" s="124" t="s">
        <v>349</v>
      </c>
      <c r="D304" s="124" t="s">
        <v>346</v>
      </c>
    </row>
    <row r="305" spans="1:4" ht="25.5" customHeight="1">
      <c r="A305" s="128">
        <f>IF((SUM('Раздел 2'!C125:C125)&gt;=SUM('Раздел 2'!AC125:AC125)),"","Неверно!")</f>
      </c>
      <c r="B305" s="129">
        <v>149113</v>
      </c>
      <c r="C305" s="124" t="s">
        <v>350</v>
      </c>
      <c r="D305" s="124" t="s">
        <v>346</v>
      </c>
    </row>
    <row r="306" spans="1:4" ht="25.5" customHeight="1">
      <c r="A306" s="128">
        <f>IF((SUM('Раздел 2'!C126:C126)&gt;=SUM('Раздел 2'!AC126:AC126)),"","Неверно!")</f>
      </c>
      <c r="B306" s="129">
        <v>149113</v>
      </c>
      <c r="C306" s="124" t="s">
        <v>351</v>
      </c>
      <c r="D306" s="124" t="s">
        <v>346</v>
      </c>
    </row>
    <row r="307" spans="1:4" ht="25.5" customHeight="1">
      <c r="A307" s="128">
        <f>IF((SUM('Раздел 2'!C127:C127)&gt;=SUM('Раздел 2'!AC127:AC127)),"","Неверно!")</f>
      </c>
      <c r="B307" s="129">
        <v>149113</v>
      </c>
      <c r="C307" s="124" t="s">
        <v>352</v>
      </c>
      <c r="D307" s="124" t="s">
        <v>346</v>
      </c>
    </row>
    <row r="308" spans="1:4" ht="25.5" customHeight="1">
      <c r="A308" s="128">
        <f>IF((SUM('Раздел 2'!C128:C128)&gt;=SUM('Раздел 2'!AC128:AC128)),"","Неверно!")</f>
      </c>
      <c r="B308" s="129">
        <v>149113</v>
      </c>
      <c r="C308" s="124" t="s">
        <v>353</v>
      </c>
      <c r="D308" s="124" t="s">
        <v>346</v>
      </c>
    </row>
    <row r="309" spans="1:4" ht="25.5" customHeight="1">
      <c r="A309" s="128">
        <f>IF((SUM('Раздел 2'!C129:C129)&gt;=SUM('Раздел 2'!AC129:AC129)),"","Неверно!")</f>
      </c>
      <c r="B309" s="129">
        <v>149113</v>
      </c>
      <c r="C309" s="124" t="s">
        <v>354</v>
      </c>
      <c r="D309" s="124" t="s">
        <v>346</v>
      </c>
    </row>
    <row r="310" spans="1:4" ht="25.5" customHeight="1">
      <c r="A310" s="128">
        <f>IF((SUM('Раздел 2'!C130:C130)&gt;=SUM('Раздел 2'!AC130:AC130)),"","Неверно!")</f>
      </c>
      <c r="B310" s="129">
        <v>149113</v>
      </c>
      <c r="C310" s="124" t="s">
        <v>355</v>
      </c>
      <c r="D310" s="124" t="s">
        <v>346</v>
      </c>
    </row>
    <row r="311" spans="1:4" ht="25.5" customHeight="1">
      <c r="A311" s="128">
        <f>IF((SUM('Раздел 2'!C131:C131)&gt;=SUM('Раздел 2'!AC131:AC131)),"","Неверно!")</f>
      </c>
      <c r="B311" s="129">
        <v>149113</v>
      </c>
      <c r="C311" s="124" t="s">
        <v>356</v>
      </c>
      <c r="D311" s="124" t="s">
        <v>346</v>
      </c>
    </row>
    <row r="312" spans="1:4" ht="25.5" customHeight="1">
      <c r="A312" s="128">
        <f>IF((SUM('Раздел 2'!C132:C132)&gt;=SUM('Раздел 2'!AC132:AC132)),"","Неверно!")</f>
      </c>
      <c r="B312" s="129">
        <v>149113</v>
      </c>
      <c r="C312" s="124" t="s">
        <v>357</v>
      </c>
      <c r="D312" s="124" t="s">
        <v>346</v>
      </c>
    </row>
    <row r="313" spans="1:4" ht="25.5" customHeight="1">
      <c r="A313" s="128">
        <f>IF((SUM('Раздел 2'!C133:C133)&gt;=SUM('Раздел 2'!AC133:AC133)),"","Неверно!")</f>
      </c>
      <c r="B313" s="129">
        <v>149113</v>
      </c>
      <c r="C313" s="124" t="s">
        <v>358</v>
      </c>
      <c r="D313" s="124" t="s">
        <v>346</v>
      </c>
    </row>
    <row r="314" spans="1:4" ht="25.5" customHeight="1">
      <c r="A314" s="128">
        <f>IF((SUM('Раздел 2'!C134:C134)&gt;=SUM('Раздел 2'!AC134:AC134)),"","Неверно!")</f>
      </c>
      <c r="B314" s="129">
        <v>149113</v>
      </c>
      <c r="C314" s="124" t="s">
        <v>359</v>
      </c>
      <c r="D314" s="124" t="s">
        <v>346</v>
      </c>
    </row>
    <row r="315" spans="1:4" ht="25.5" customHeight="1">
      <c r="A315" s="128">
        <f>IF((SUM('Раздел 2'!C135:C135)&gt;=SUM('Раздел 2'!AC135:AC135)),"","Неверно!")</f>
      </c>
      <c r="B315" s="129">
        <v>149113</v>
      </c>
      <c r="C315" s="124" t="s">
        <v>360</v>
      </c>
      <c r="D315" s="124" t="s">
        <v>346</v>
      </c>
    </row>
    <row r="316" spans="1:4" ht="25.5" customHeight="1">
      <c r="A316" s="128">
        <f>IF((SUM('Раздел 2'!C136:C136)&gt;=SUM('Раздел 2'!AC136:AC136)),"","Неверно!")</f>
      </c>
      <c r="B316" s="129">
        <v>149113</v>
      </c>
      <c r="C316" s="124" t="s">
        <v>361</v>
      </c>
      <c r="D316" s="124" t="s">
        <v>346</v>
      </c>
    </row>
    <row r="317" spans="1:4" ht="25.5" customHeight="1">
      <c r="A317" s="128">
        <f>IF((SUM('Раздел 2'!C137:C137)&gt;=SUM('Раздел 2'!AC137:AC137)),"","Неверно!")</f>
      </c>
      <c r="B317" s="129">
        <v>149113</v>
      </c>
      <c r="C317" s="124" t="s">
        <v>362</v>
      </c>
      <c r="D317" s="124" t="s">
        <v>346</v>
      </c>
    </row>
    <row r="318" spans="1:4" ht="25.5" customHeight="1">
      <c r="A318" s="128">
        <f>IF((SUM('Раздел 2'!C138:C138)&gt;=SUM('Раздел 2'!AC138:AC138)),"","Неверно!")</f>
      </c>
      <c r="B318" s="129">
        <v>149113</v>
      </c>
      <c r="C318" s="124" t="s">
        <v>363</v>
      </c>
      <c r="D318" s="124" t="s">
        <v>346</v>
      </c>
    </row>
    <row r="319" spans="1:4" ht="25.5" customHeight="1">
      <c r="A319" s="128">
        <f>IF((SUM('Раздел 2'!C139:C139)&gt;=SUM('Раздел 2'!AC139:AC139)),"","Неверно!")</f>
      </c>
      <c r="B319" s="129">
        <v>149113</v>
      </c>
      <c r="C319" s="124" t="s">
        <v>364</v>
      </c>
      <c r="D319" s="124" t="s">
        <v>346</v>
      </c>
    </row>
    <row r="320" spans="1:4" ht="25.5" customHeight="1">
      <c r="A320" s="128">
        <f>IF((SUM('Раздел 2'!C140:C140)&gt;=SUM('Раздел 2'!AC140:AC140)),"","Неверно!")</f>
      </c>
      <c r="B320" s="129">
        <v>149113</v>
      </c>
      <c r="C320" s="124" t="s">
        <v>365</v>
      </c>
      <c r="D320" s="124" t="s">
        <v>346</v>
      </c>
    </row>
    <row r="321" spans="1:4" ht="25.5" customHeight="1">
      <c r="A321" s="128">
        <f>IF((SUM('Раздел 2'!C141:C141)&gt;=SUM('Раздел 2'!AC141:AC141)),"","Неверно!")</f>
      </c>
      <c r="B321" s="129">
        <v>149113</v>
      </c>
      <c r="C321" s="124" t="s">
        <v>366</v>
      </c>
      <c r="D321" s="124" t="s">
        <v>346</v>
      </c>
    </row>
    <row r="322" spans="1:4" ht="25.5" customHeight="1">
      <c r="A322" s="128">
        <f>IF((SUM('Раздел 2'!C142:C142)&gt;=SUM('Раздел 2'!AC142:AC142)),"","Неверно!")</f>
      </c>
      <c r="B322" s="129">
        <v>149113</v>
      </c>
      <c r="C322" s="124" t="s">
        <v>367</v>
      </c>
      <c r="D322" s="124" t="s">
        <v>346</v>
      </c>
    </row>
    <row r="323" spans="1:4" ht="25.5" customHeight="1">
      <c r="A323" s="128">
        <f>IF((SUM('Раздел 2'!C143:C143)&gt;=SUM('Раздел 2'!AC143:AC143)),"","Неверно!")</f>
      </c>
      <c r="B323" s="129">
        <v>149113</v>
      </c>
      <c r="C323" s="124" t="s">
        <v>368</v>
      </c>
      <c r="D323" s="124" t="s">
        <v>346</v>
      </c>
    </row>
    <row r="324" spans="1:4" ht="25.5" customHeight="1">
      <c r="A324" s="128">
        <f>IF((SUM('Раздел 2'!C144:C144)&gt;=SUM('Раздел 2'!AC144:AC144)),"","Неверно!")</f>
      </c>
      <c r="B324" s="129">
        <v>149113</v>
      </c>
      <c r="C324" s="124" t="s">
        <v>369</v>
      </c>
      <c r="D324" s="124" t="s">
        <v>346</v>
      </c>
    </row>
    <row r="325" spans="1:4" ht="25.5" customHeight="1">
      <c r="A325" s="128">
        <f>IF((SUM('Раздел 2'!C145:C145)&gt;=SUM('Раздел 2'!AC145:AC145)),"","Неверно!")</f>
      </c>
      <c r="B325" s="129">
        <v>149113</v>
      </c>
      <c r="C325" s="124" t="s">
        <v>370</v>
      </c>
      <c r="D325" s="124" t="s">
        <v>346</v>
      </c>
    </row>
    <row r="326" spans="1:4" ht="25.5" customHeight="1">
      <c r="A326" s="128">
        <f>IF((SUM('Раздел 2'!C146:C146)&gt;=SUM('Раздел 2'!AC146:AC146)),"","Неверно!")</f>
      </c>
      <c r="B326" s="129">
        <v>149113</v>
      </c>
      <c r="C326" s="124" t="s">
        <v>371</v>
      </c>
      <c r="D326" s="124" t="s">
        <v>346</v>
      </c>
    </row>
    <row r="327" spans="1:4" ht="25.5" customHeight="1">
      <c r="A327" s="128">
        <f>IF((SUM('Раздел 2'!C147:C147)&gt;=SUM('Раздел 2'!AC147:AC147)),"","Неверно!")</f>
      </c>
      <c r="B327" s="129">
        <v>149113</v>
      </c>
      <c r="C327" s="124" t="s">
        <v>372</v>
      </c>
      <c r="D327" s="124" t="s">
        <v>346</v>
      </c>
    </row>
    <row r="328" spans="1:4" ht="25.5" customHeight="1">
      <c r="A328" s="128">
        <f>IF((SUM('Раздел 2'!C148:C148)&gt;=SUM('Раздел 2'!AC148:AC148)),"","Неверно!")</f>
      </c>
      <c r="B328" s="129">
        <v>149113</v>
      </c>
      <c r="C328" s="124" t="s">
        <v>373</v>
      </c>
      <c r="D328" s="124" t="s">
        <v>346</v>
      </c>
    </row>
    <row r="329" spans="1:4" ht="25.5" customHeight="1">
      <c r="A329" s="128">
        <f>IF((SUM('Раздел 2'!C149:C149)&gt;=SUM('Раздел 2'!AC149:AC149)),"","Неверно!")</f>
      </c>
      <c r="B329" s="129">
        <v>149113</v>
      </c>
      <c r="C329" s="124" t="s">
        <v>374</v>
      </c>
      <c r="D329" s="124" t="s">
        <v>346</v>
      </c>
    </row>
    <row r="330" spans="1:4" ht="25.5" customHeight="1">
      <c r="A330" s="128">
        <f>IF((SUM('Раздел 2'!C150:C150)&gt;=SUM('Раздел 2'!AC150:AC150)),"","Неверно!")</f>
      </c>
      <c r="B330" s="129">
        <v>149113</v>
      </c>
      <c r="C330" s="124" t="s">
        <v>375</v>
      </c>
      <c r="D330" s="124" t="s">
        <v>346</v>
      </c>
    </row>
    <row r="331" spans="1:4" ht="25.5" customHeight="1">
      <c r="A331" s="128">
        <f>IF((SUM('Раздел 2'!C151:C151)&gt;=SUM('Раздел 2'!AC151:AC151)),"","Неверно!")</f>
      </c>
      <c r="B331" s="129">
        <v>149113</v>
      </c>
      <c r="C331" s="124" t="s">
        <v>376</v>
      </c>
      <c r="D331" s="124" t="s">
        <v>346</v>
      </c>
    </row>
    <row r="332" spans="1:4" ht="25.5" customHeight="1">
      <c r="A332" s="128">
        <f>IF((SUM('Раздел 2'!C152:C152)&gt;=SUM('Раздел 2'!AC152:AC152)),"","Неверно!")</f>
      </c>
      <c r="B332" s="129">
        <v>149113</v>
      </c>
      <c r="C332" s="124" t="s">
        <v>377</v>
      </c>
      <c r="D332" s="124" t="s">
        <v>346</v>
      </c>
    </row>
    <row r="333" spans="1:4" ht="25.5" customHeight="1">
      <c r="A333" s="128">
        <f>IF((SUM('Раздел 2'!C153:C153)&gt;=SUM('Раздел 2'!AC153:AC153)),"","Неверно!")</f>
      </c>
      <c r="B333" s="129">
        <v>149113</v>
      </c>
      <c r="C333" s="124" t="s">
        <v>378</v>
      </c>
      <c r="D333" s="124" t="s">
        <v>346</v>
      </c>
    </row>
    <row r="334" spans="1:4" ht="25.5" customHeight="1">
      <c r="A334" s="128">
        <f>IF((SUM('Раздел 2'!C154:C154)&gt;=SUM('Раздел 2'!AC154:AC154)),"","Неверно!")</f>
      </c>
      <c r="B334" s="129">
        <v>149113</v>
      </c>
      <c r="C334" s="124" t="s">
        <v>379</v>
      </c>
      <c r="D334" s="124" t="s">
        <v>346</v>
      </c>
    </row>
    <row r="335" spans="1:4" ht="25.5" customHeight="1">
      <c r="A335" s="128">
        <f>IF((SUM('Раздел 2'!C155:C155)&gt;=SUM('Раздел 2'!AC155:AC155)),"","Неверно!")</f>
      </c>
      <c r="B335" s="129">
        <v>149113</v>
      </c>
      <c r="C335" s="124" t="s">
        <v>380</v>
      </c>
      <c r="D335" s="124" t="s">
        <v>346</v>
      </c>
    </row>
    <row r="336" spans="1:4" ht="25.5" customHeight="1">
      <c r="A336" s="128">
        <f>IF((SUM('Раздел 2'!C156:C156)&gt;=SUM('Раздел 2'!AC156:AC156)),"","Неверно!")</f>
      </c>
      <c r="B336" s="129">
        <v>149113</v>
      </c>
      <c r="C336" s="124" t="s">
        <v>381</v>
      </c>
      <c r="D336" s="124" t="s">
        <v>346</v>
      </c>
    </row>
    <row r="337" spans="1:4" ht="25.5" customHeight="1">
      <c r="A337" s="128">
        <f>IF((SUM('Раздел 2'!C157:C157)&gt;=SUM('Раздел 2'!AC157:AC157)),"","Неверно!")</f>
      </c>
      <c r="B337" s="129">
        <v>149113</v>
      </c>
      <c r="C337" s="124" t="s">
        <v>76</v>
      </c>
      <c r="D337" s="124" t="s">
        <v>346</v>
      </c>
    </row>
    <row r="338" spans="1:4" ht="25.5" customHeight="1">
      <c r="A338" s="128">
        <f>IF((SUM('Раздел 2'!C13:C13)&gt;=SUM('Раздел 2'!G13:G13)),"","Неверно!")</f>
      </c>
      <c r="B338" s="129">
        <v>149114</v>
      </c>
      <c r="C338" s="124" t="s">
        <v>1001</v>
      </c>
      <c r="D338" s="124" t="s">
        <v>382</v>
      </c>
    </row>
    <row r="339" spans="1:4" ht="25.5" customHeight="1">
      <c r="A339" s="128">
        <f>IF((SUM('Раздел 2'!C14:C14)&gt;=SUM('Раздел 2'!G14:G14)),"","Неверно!")</f>
      </c>
      <c r="B339" s="129">
        <v>149114</v>
      </c>
      <c r="C339" s="124" t="s">
        <v>1002</v>
      </c>
      <c r="D339" s="124" t="s">
        <v>382</v>
      </c>
    </row>
    <row r="340" spans="1:4" ht="25.5" customHeight="1">
      <c r="A340" s="128">
        <f>IF((SUM('Раздел 2'!C15:C15)&gt;=SUM('Раздел 2'!G15:G15)),"","Неверно!")</f>
      </c>
      <c r="B340" s="129">
        <v>149114</v>
      </c>
      <c r="C340" s="124" t="s">
        <v>1003</v>
      </c>
      <c r="D340" s="124" t="s">
        <v>382</v>
      </c>
    </row>
    <row r="341" spans="1:4" ht="25.5" customHeight="1">
      <c r="A341" s="128">
        <f>IF((SUM('Раздел 2'!C16:C16)&gt;=SUM('Раздел 2'!G16:G16)),"","Неверно!")</f>
      </c>
      <c r="B341" s="129">
        <v>149114</v>
      </c>
      <c r="C341" s="124" t="s">
        <v>1004</v>
      </c>
      <c r="D341" s="124" t="s">
        <v>382</v>
      </c>
    </row>
    <row r="342" spans="1:4" ht="25.5" customHeight="1">
      <c r="A342" s="128">
        <f>IF((SUM('Раздел 2'!C17:C17)&gt;=SUM('Раздел 2'!G17:G17)),"","Неверно!")</f>
      </c>
      <c r="B342" s="129">
        <v>149114</v>
      </c>
      <c r="C342" s="124" t="s">
        <v>1005</v>
      </c>
      <c r="D342" s="124" t="s">
        <v>382</v>
      </c>
    </row>
    <row r="343" spans="1:4" ht="25.5" customHeight="1">
      <c r="A343" s="128">
        <f>IF((SUM('Раздел 2'!C18:C18)&gt;=SUM('Раздел 2'!G18:G18)),"","Неверно!")</f>
      </c>
      <c r="B343" s="129">
        <v>149114</v>
      </c>
      <c r="C343" s="124" t="s">
        <v>1006</v>
      </c>
      <c r="D343" s="124" t="s">
        <v>382</v>
      </c>
    </row>
    <row r="344" spans="1:4" ht="25.5" customHeight="1">
      <c r="A344" s="128">
        <f>IF((SUM('Раздел 2'!C19:C19)&gt;=SUM('Раздел 2'!G19:G19)),"","Неверно!")</f>
      </c>
      <c r="B344" s="129">
        <v>149114</v>
      </c>
      <c r="C344" s="124" t="s">
        <v>1007</v>
      </c>
      <c r="D344" s="124" t="s">
        <v>382</v>
      </c>
    </row>
    <row r="345" spans="1:4" ht="25.5" customHeight="1">
      <c r="A345" s="128">
        <f>IF((SUM('Раздел 2'!C20:C20)&gt;=SUM('Раздел 2'!G20:G20)),"","Неверно!")</f>
      </c>
      <c r="B345" s="129">
        <v>149114</v>
      </c>
      <c r="C345" s="124" t="s">
        <v>1008</v>
      </c>
      <c r="D345" s="124" t="s">
        <v>382</v>
      </c>
    </row>
    <row r="346" spans="1:4" ht="25.5" customHeight="1">
      <c r="A346" s="128">
        <f>IF((SUM('Раздел 2'!C21:C21)&gt;=SUM('Раздел 2'!G21:G21)),"","Неверно!")</f>
      </c>
      <c r="B346" s="129">
        <v>149114</v>
      </c>
      <c r="C346" s="124" t="s">
        <v>1009</v>
      </c>
      <c r="D346" s="124" t="s">
        <v>382</v>
      </c>
    </row>
    <row r="347" spans="1:4" ht="25.5" customHeight="1">
      <c r="A347" s="128">
        <f>IF((SUM('Раздел 2'!C22:C22)&gt;=SUM('Раздел 2'!G22:G22)),"","Неверно!")</f>
      </c>
      <c r="B347" s="129">
        <v>149114</v>
      </c>
      <c r="C347" s="124" t="s">
        <v>1010</v>
      </c>
      <c r="D347" s="124" t="s">
        <v>382</v>
      </c>
    </row>
    <row r="348" spans="1:4" ht="25.5" customHeight="1">
      <c r="A348" s="128">
        <f>IF((SUM('Раздел 2'!C23:C23)&gt;=SUM('Раздел 2'!G23:G23)),"","Неверно!")</f>
      </c>
      <c r="B348" s="129">
        <v>149114</v>
      </c>
      <c r="C348" s="124" t="s">
        <v>1011</v>
      </c>
      <c r="D348" s="124" t="s">
        <v>382</v>
      </c>
    </row>
    <row r="349" spans="1:4" ht="25.5" customHeight="1">
      <c r="A349" s="128">
        <f>IF((SUM('Раздел 2'!C24:C24)&gt;=SUM('Раздел 2'!G24:G24)),"","Неверно!")</f>
      </c>
      <c r="B349" s="129">
        <v>149114</v>
      </c>
      <c r="C349" s="124" t="s">
        <v>1012</v>
      </c>
      <c r="D349" s="124" t="s">
        <v>382</v>
      </c>
    </row>
    <row r="350" spans="1:4" ht="25.5" customHeight="1">
      <c r="A350" s="128">
        <f>IF((SUM('Раздел 2'!C25:C25)&gt;=SUM('Раздел 2'!G25:G25)),"","Неверно!")</f>
      </c>
      <c r="B350" s="129">
        <v>149114</v>
      </c>
      <c r="C350" s="124" t="s">
        <v>1013</v>
      </c>
      <c r="D350" s="124" t="s">
        <v>382</v>
      </c>
    </row>
    <row r="351" spans="1:4" ht="25.5" customHeight="1">
      <c r="A351" s="128">
        <f>IF((SUM('Раздел 2'!C26:C26)&gt;=SUM('Раздел 2'!G26:G26)),"","Неверно!")</f>
      </c>
      <c r="B351" s="129">
        <v>149114</v>
      </c>
      <c r="C351" s="124" t="s">
        <v>1014</v>
      </c>
      <c r="D351" s="124" t="s">
        <v>382</v>
      </c>
    </row>
    <row r="352" spans="1:4" ht="25.5" customHeight="1">
      <c r="A352" s="128">
        <f>IF((SUM('Раздел 2'!C27:C27)&gt;=SUM('Раздел 2'!G27:G27)),"","Неверно!")</f>
      </c>
      <c r="B352" s="129">
        <v>149114</v>
      </c>
      <c r="C352" s="124" t="s">
        <v>1015</v>
      </c>
      <c r="D352" s="124" t="s">
        <v>382</v>
      </c>
    </row>
    <row r="353" spans="1:4" ht="25.5" customHeight="1">
      <c r="A353" s="128">
        <f>IF((SUM('Раздел 2'!C28:C28)&gt;=SUM('Раздел 2'!G28:G28)),"","Неверно!")</f>
      </c>
      <c r="B353" s="129">
        <v>149114</v>
      </c>
      <c r="C353" s="124" t="s">
        <v>1016</v>
      </c>
      <c r="D353" s="124" t="s">
        <v>382</v>
      </c>
    </row>
    <row r="354" spans="1:4" ht="25.5" customHeight="1">
      <c r="A354" s="128">
        <f>IF((SUM('Раздел 2'!C29:C29)&gt;=SUM('Раздел 2'!G29:G29)),"","Неверно!")</f>
      </c>
      <c r="B354" s="129">
        <v>149114</v>
      </c>
      <c r="C354" s="124" t="s">
        <v>1017</v>
      </c>
      <c r="D354" s="124" t="s">
        <v>382</v>
      </c>
    </row>
    <row r="355" spans="1:4" ht="25.5" customHeight="1">
      <c r="A355" s="128">
        <f>IF((SUM('Раздел 2'!C30:C30)&gt;=SUM('Раздел 2'!G30:G30)),"","Неверно!")</f>
      </c>
      <c r="B355" s="129">
        <v>149114</v>
      </c>
      <c r="C355" s="124" t="s">
        <v>1018</v>
      </c>
      <c r="D355" s="124" t="s">
        <v>382</v>
      </c>
    </row>
    <row r="356" spans="1:4" ht="25.5" customHeight="1">
      <c r="A356" s="128">
        <f>IF((SUM('Раздел 2'!C31:C31)&gt;=SUM('Раздел 2'!G31:G31)),"","Неверно!")</f>
      </c>
      <c r="B356" s="129">
        <v>149114</v>
      </c>
      <c r="C356" s="124" t="s">
        <v>1019</v>
      </c>
      <c r="D356" s="124" t="s">
        <v>382</v>
      </c>
    </row>
    <row r="357" spans="1:4" ht="25.5" customHeight="1">
      <c r="A357" s="128">
        <f>IF((SUM('Раздел 2'!C32:C32)&gt;=SUM('Раздел 2'!G32:G32)),"","Неверно!")</f>
      </c>
      <c r="B357" s="129">
        <v>149114</v>
      </c>
      <c r="C357" s="124" t="s">
        <v>1020</v>
      </c>
      <c r="D357" s="124" t="s">
        <v>382</v>
      </c>
    </row>
    <row r="358" spans="1:4" ht="25.5" customHeight="1">
      <c r="A358" s="128">
        <f>IF((SUM('Раздел 2'!C33:C33)&gt;=SUM('Раздел 2'!G33:G33)),"","Неверно!")</f>
      </c>
      <c r="B358" s="129">
        <v>149114</v>
      </c>
      <c r="C358" s="124" t="s">
        <v>1021</v>
      </c>
      <c r="D358" s="124" t="s">
        <v>382</v>
      </c>
    </row>
    <row r="359" spans="1:4" ht="25.5" customHeight="1">
      <c r="A359" s="128">
        <f>IF((SUM('Раздел 2'!C34:C34)&gt;=SUM('Раздел 2'!G34:G34)),"","Неверно!")</f>
      </c>
      <c r="B359" s="129">
        <v>149114</v>
      </c>
      <c r="C359" s="124" t="s">
        <v>1022</v>
      </c>
      <c r="D359" s="124" t="s">
        <v>382</v>
      </c>
    </row>
    <row r="360" spans="1:4" ht="25.5" customHeight="1">
      <c r="A360" s="128">
        <f>IF((SUM('Раздел 2'!C35:C35)&gt;=SUM('Раздел 2'!G35:G35)),"","Неверно!")</f>
      </c>
      <c r="B360" s="129">
        <v>149114</v>
      </c>
      <c r="C360" s="124" t="s">
        <v>1023</v>
      </c>
      <c r="D360" s="124" t="s">
        <v>382</v>
      </c>
    </row>
    <row r="361" spans="1:4" ht="25.5" customHeight="1">
      <c r="A361" s="128">
        <f>IF((SUM('Раздел 2'!C36:C36)&gt;=SUM('Раздел 2'!G36:G36)),"","Неверно!")</f>
      </c>
      <c r="B361" s="129">
        <v>149114</v>
      </c>
      <c r="C361" s="124" t="s">
        <v>1024</v>
      </c>
      <c r="D361" s="124" t="s">
        <v>382</v>
      </c>
    </row>
    <row r="362" spans="1:4" ht="25.5" customHeight="1">
      <c r="A362" s="128">
        <f>IF((SUM('Раздел 2'!C37:C37)&gt;=SUM('Раздел 2'!G37:G37)),"","Неверно!")</f>
      </c>
      <c r="B362" s="129">
        <v>149114</v>
      </c>
      <c r="C362" s="124" t="s">
        <v>1025</v>
      </c>
      <c r="D362" s="124" t="s">
        <v>382</v>
      </c>
    </row>
    <row r="363" spans="1:4" ht="25.5" customHeight="1">
      <c r="A363" s="128">
        <f>IF((SUM('Раздел 2'!C38:C38)&gt;=SUM('Раздел 2'!G38:G38)),"","Неверно!")</f>
      </c>
      <c r="B363" s="129">
        <v>149114</v>
      </c>
      <c r="C363" s="124" t="s">
        <v>1026</v>
      </c>
      <c r="D363" s="124" t="s">
        <v>382</v>
      </c>
    </row>
    <row r="364" spans="1:4" ht="25.5" customHeight="1">
      <c r="A364" s="128">
        <f>IF((SUM('Раздел 2'!C39:C39)&gt;=SUM('Раздел 2'!G39:G39)),"","Неверно!")</f>
      </c>
      <c r="B364" s="129">
        <v>149114</v>
      </c>
      <c r="C364" s="124" t="s">
        <v>1027</v>
      </c>
      <c r="D364" s="124" t="s">
        <v>382</v>
      </c>
    </row>
    <row r="365" spans="1:4" ht="25.5" customHeight="1">
      <c r="A365" s="128">
        <f>IF((SUM('Раздел 2'!C40:C40)&gt;=SUM('Раздел 2'!G40:G40)),"","Неверно!")</f>
      </c>
      <c r="B365" s="129">
        <v>149114</v>
      </c>
      <c r="C365" s="124" t="s">
        <v>1028</v>
      </c>
      <c r="D365" s="124" t="s">
        <v>382</v>
      </c>
    </row>
    <row r="366" spans="1:4" ht="25.5" customHeight="1">
      <c r="A366" s="128">
        <f>IF((SUM('Раздел 2'!C41:C41)&gt;=SUM('Раздел 2'!G41:G41)),"","Неверно!")</f>
      </c>
      <c r="B366" s="129">
        <v>149114</v>
      </c>
      <c r="C366" s="124" t="s">
        <v>1029</v>
      </c>
      <c r="D366" s="124" t="s">
        <v>382</v>
      </c>
    </row>
    <row r="367" spans="1:4" ht="25.5" customHeight="1">
      <c r="A367" s="128">
        <f>IF((SUM('Раздел 2'!C42:C42)&gt;=SUM('Раздел 2'!G42:G42)),"","Неверно!")</f>
      </c>
      <c r="B367" s="129">
        <v>149114</v>
      </c>
      <c r="C367" s="124" t="s">
        <v>1030</v>
      </c>
      <c r="D367" s="124" t="s">
        <v>382</v>
      </c>
    </row>
    <row r="368" spans="1:4" ht="25.5" customHeight="1">
      <c r="A368" s="128">
        <f>IF((SUM('Раздел 2'!C43:C43)&gt;=SUM('Раздел 2'!G43:G43)),"","Неверно!")</f>
      </c>
      <c r="B368" s="129">
        <v>149114</v>
      </c>
      <c r="C368" s="124" t="s">
        <v>1031</v>
      </c>
      <c r="D368" s="124" t="s">
        <v>382</v>
      </c>
    </row>
    <row r="369" spans="1:4" ht="25.5" customHeight="1">
      <c r="A369" s="128">
        <f>IF((SUM('Раздел 2'!C44:C44)&gt;=SUM('Раздел 2'!G44:G44)),"","Неверно!")</f>
      </c>
      <c r="B369" s="129">
        <v>149114</v>
      </c>
      <c r="C369" s="124" t="s">
        <v>1032</v>
      </c>
      <c r="D369" s="124" t="s">
        <v>382</v>
      </c>
    </row>
    <row r="370" spans="1:4" ht="25.5" customHeight="1">
      <c r="A370" s="128">
        <f>IF((SUM('Раздел 2'!C45:C45)&gt;=SUM('Раздел 2'!G45:G45)),"","Неверно!")</f>
      </c>
      <c r="B370" s="129">
        <v>149114</v>
      </c>
      <c r="C370" s="124" t="s">
        <v>1033</v>
      </c>
      <c r="D370" s="124" t="s">
        <v>382</v>
      </c>
    </row>
    <row r="371" spans="1:4" ht="25.5" customHeight="1">
      <c r="A371" s="128">
        <f>IF((SUM('Раздел 2'!C46:C46)&gt;=SUM('Раздел 2'!G46:G46)),"","Неверно!")</f>
      </c>
      <c r="B371" s="129">
        <v>149114</v>
      </c>
      <c r="C371" s="124" t="s">
        <v>1034</v>
      </c>
      <c r="D371" s="124" t="s">
        <v>382</v>
      </c>
    </row>
    <row r="372" spans="1:4" ht="25.5" customHeight="1">
      <c r="A372" s="128">
        <f>IF((SUM('Раздел 2'!C47:C47)&gt;=SUM('Раздел 2'!G47:G47)),"","Неверно!")</f>
      </c>
      <c r="B372" s="129">
        <v>149114</v>
      </c>
      <c r="C372" s="124" t="s">
        <v>1035</v>
      </c>
      <c r="D372" s="124" t="s">
        <v>382</v>
      </c>
    </row>
    <row r="373" spans="1:4" ht="25.5" customHeight="1">
      <c r="A373" s="128">
        <f>IF((SUM('Раздел 2'!C48:C48)&gt;=SUM('Раздел 2'!G48:G48)),"","Неверно!")</f>
      </c>
      <c r="B373" s="129">
        <v>149114</v>
      </c>
      <c r="C373" s="124" t="s">
        <v>1036</v>
      </c>
      <c r="D373" s="124" t="s">
        <v>382</v>
      </c>
    </row>
    <row r="374" spans="1:4" ht="25.5" customHeight="1">
      <c r="A374" s="128">
        <f>IF((SUM('Раздел 2'!C49:C49)&gt;=SUM('Раздел 2'!G49:G49)),"","Неверно!")</f>
      </c>
      <c r="B374" s="129">
        <v>149114</v>
      </c>
      <c r="C374" s="124" t="s">
        <v>1037</v>
      </c>
      <c r="D374" s="124" t="s">
        <v>382</v>
      </c>
    </row>
    <row r="375" spans="1:4" ht="25.5" customHeight="1">
      <c r="A375" s="128">
        <f>IF((SUM('Раздел 2'!C50:C50)&gt;=SUM('Раздел 2'!G50:G50)),"","Неверно!")</f>
      </c>
      <c r="B375" s="129">
        <v>149114</v>
      </c>
      <c r="C375" s="124" t="s">
        <v>1038</v>
      </c>
      <c r="D375" s="124" t="s">
        <v>382</v>
      </c>
    </row>
    <row r="376" spans="1:4" ht="25.5" customHeight="1">
      <c r="A376" s="128">
        <f>IF((SUM('Раздел 2'!C51:C51)&gt;=SUM('Раздел 2'!G51:G51)),"","Неверно!")</f>
      </c>
      <c r="B376" s="129">
        <v>149114</v>
      </c>
      <c r="C376" s="124" t="s">
        <v>1039</v>
      </c>
      <c r="D376" s="124" t="s">
        <v>382</v>
      </c>
    </row>
    <row r="377" spans="1:4" ht="25.5" customHeight="1">
      <c r="A377" s="128">
        <f>IF((SUM('Раздел 2'!C52:C52)&gt;=SUM('Раздел 2'!G52:G52)),"","Неверно!")</f>
      </c>
      <c r="B377" s="129">
        <v>149114</v>
      </c>
      <c r="C377" s="124" t="s">
        <v>1040</v>
      </c>
      <c r="D377" s="124" t="s">
        <v>382</v>
      </c>
    </row>
    <row r="378" spans="1:4" ht="25.5" customHeight="1">
      <c r="A378" s="128">
        <f>IF((SUM('Раздел 2'!C53:C53)&gt;=SUM('Раздел 2'!G53:G53)),"","Неверно!")</f>
      </c>
      <c r="B378" s="129">
        <v>149114</v>
      </c>
      <c r="C378" s="124" t="s">
        <v>1041</v>
      </c>
      <c r="D378" s="124" t="s">
        <v>382</v>
      </c>
    </row>
    <row r="379" spans="1:4" ht="25.5" customHeight="1">
      <c r="A379" s="128">
        <f>IF((SUM('Раздел 2'!C54:C54)&gt;=SUM('Раздел 2'!G54:G54)),"","Неверно!")</f>
      </c>
      <c r="B379" s="129">
        <v>149114</v>
      </c>
      <c r="C379" s="124" t="s">
        <v>1042</v>
      </c>
      <c r="D379" s="124" t="s">
        <v>382</v>
      </c>
    </row>
    <row r="380" spans="1:4" ht="25.5" customHeight="1">
      <c r="A380" s="128">
        <f>IF((SUM('Раздел 2'!C55:C55)&gt;=SUM('Раздел 2'!G55:G55)),"","Неверно!")</f>
      </c>
      <c r="B380" s="129">
        <v>149114</v>
      </c>
      <c r="C380" s="124" t="s">
        <v>1043</v>
      </c>
      <c r="D380" s="124" t="s">
        <v>382</v>
      </c>
    </row>
    <row r="381" spans="1:4" ht="25.5" customHeight="1">
      <c r="A381" s="128">
        <f>IF((SUM('Раздел 2'!C56:C56)&gt;=SUM('Раздел 2'!G56:G56)),"","Неверно!")</f>
      </c>
      <c r="B381" s="129">
        <v>149114</v>
      </c>
      <c r="C381" s="124" t="s">
        <v>1044</v>
      </c>
      <c r="D381" s="124" t="s">
        <v>382</v>
      </c>
    </row>
    <row r="382" spans="1:4" ht="25.5" customHeight="1">
      <c r="A382" s="128">
        <f>IF((SUM('Раздел 2'!C57:C57)&gt;=SUM('Раздел 2'!G57:G57)),"","Неверно!")</f>
      </c>
      <c r="B382" s="129">
        <v>149114</v>
      </c>
      <c r="C382" s="124" t="s">
        <v>1045</v>
      </c>
      <c r="D382" s="124" t="s">
        <v>382</v>
      </c>
    </row>
    <row r="383" spans="1:4" ht="25.5" customHeight="1">
      <c r="A383" s="128">
        <f>IF((SUM('Раздел 2'!C58:C58)&gt;=SUM('Раздел 2'!G58:G58)),"","Неверно!")</f>
      </c>
      <c r="B383" s="129">
        <v>149114</v>
      </c>
      <c r="C383" s="124" t="s">
        <v>1046</v>
      </c>
      <c r="D383" s="124" t="s">
        <v>382</v>
      </c>
    </row>
    <row r="384" spans="1:4" ht="25.5" customHeight="1">
      <c r="A384" s="128">
        <f>IF((SUM('Раздел 2'!C59:C59)&gt;=SUM('Раздел 2'!G59:G59)),"","Неверно!")</f>
      </c>
      <c r="B384" s="129">
        <v>149114</v>
      </c>
      <c r="C384" s="124" t="s">
        <v>1047</v>
      </c>
      <c r="D384" s="124" t="s">
        <v>382</v>
      </c>
    </row>
    <row r="385" spans="1:4" ht="25.5" customHeight="1">
      <c r="A385" s="128">
        <f>IF((SUM('Раздел 2'!C60:C60)&gt;=SUM('Раздел 2'!G60:G60)),"","Неверно!")</f>
      </c>
      <c r="B385" s="129">
        <v>149114</v>
      </c>
      <c r="C385" s="124" t="s">
        <v>1048</v>
      </c>
      <c r="D385" s="124" t="s">
        <v>382</v>
      </c>
    </row>
    <row r="386" spans="1:4" ht="25.5" customHeight="1">
      <c r="A386" s="128">
        <f>IF((SUM('Раздел 2'!C61:C61)&gt;=SUM('Раздел 2'!G61:G61)),"","Неверно!")</f>
      </c>
      <c r="B386" s="129">
        <v>149114</v>
      </c>
      <c r="C386" s="124" t="s">
        <v>1049</v>
      </c>
      <c r="D386" s="124" t="s">
        <v>382</v>
      </c>
    </row>
    <row r="387" spans="1:4" ht="25.5" customHeight="1">
      <c r="A387" s="128">
        <f>IF((SUM('Раздел 2'!C62:C62)&gt;=SUM('Раздел 2'!G62:G62)),"","Неверно!")</f>
      </c>
      <c r="B387" s="129">
        <v>149114</v>
      </c>
      <c r="C387" s="124" t="s">
        <v>1050</v>
      </c>
      <c r="D387" s="124" t="s">
        <v>382</v>
      </c>
    </row>
    <row r="388" spans="1:4" ht="25.5" customHeight="1">
      <c r="A388" s="128">
        <f>IF((SUM('Раздел 2'!C63:C63)&gt;=SUM('Раздел 2'!G63:G63)),"","Неверно!")</f>
      </c>
      <c r="B388" s="129">
        <v>149114</v>
      </c>
      <c r="C388" s="124" t="s">
        <v>1051</v>
      </c>
      <c r="D388" s="124" t="s">
        <v>382</v>
      </c>
    </row>
    <row r="389" spans="1:4" ht="25.5" customHeight="1">
      <c r="A389" s="128">
        <f>IF((SUM('Раздел 2'!C64:C64)&gt;=SUM('Раздел 2'!G64:G64)),"","Неверно!")</f>
      </c>
      <c r="B389" s="129">
        <v>149114</v>
      </c>
      <c r="C389" s="124" t="s">
        <v>1052</v>
      </c>
      <c r="D389" s="124" t="s">
        <v>382</v>
      </c>
    </row>
    <row r="390" spans="1:4" ht="25.5" customHeight="1">
      <c r="A390" s="128">
        <f>IF((SUM('Раздел 2'!C65:C65)&gt;=SUM('Раздел 2'!G65:G65)),"","Неверно!")</f>
      </c>
      <c r="B390" s="129">
        <v>149114</v>
      </c>
      <c r="C390" s="124" t="s">
        <v>1053</v>
      </c>
      <c r="D390" s="124" t="s">
        <v>382</v>
      </c>
    </row>
    <row r="391" spans="1:4" ht="25.5" customHeight="1">
      <c r="A391" s="128">
        <f>IF((SUM('Раздел 2'!C66:C66)&gt;=SUM('Раздел 2'!G66:G66)),"","Неверно!")</f>
      </c>
      <c r="B391" s="129">
        <v>149114</v>
      </c>
      <c r="C391" s="124" t="s">
        <v>1054</v>
      </c>
      <c r="D391" s="124" t="s">
        <v>382</v>
      </c>
    </row>
    <row r="392" spans="1:4" ht="25.5" customHeight="1">
      <c r="A392" s="128">
        <f>IF((SUM('Раздел 2'!C67:C67)&gt;=SUM('Раздел 2'!G67:G67)),"","Неверно!")</f>
      </c>
      <c r="B392" s="129">
        <v>149114</v>
      </c>
      <c r="C392" s="124" t="s">
        <v>1782</v>
      </c>
      <c r="D392" s="124" t="s">
        <v>382</v>
      </c>
    </row>
    <row r="393" spans="1:4" ht="25.5" customHeight="1">
      <c r="A393" s="128">
        <f>IF((SUM('Раздел 2'!C68:C68)&gt;=SUM('Раздел 2'!G68:G68)),"","Неверно!")</f>
      </c>
      <c r="B393" s="129">
        <v>149114</v>
      </c>
      <c r="C393" s="124" t="s">
        <v>1783</v>
      </c>
      <c r="D393" s="124" t="s">
        <v>382</v>
      </c>
    </row>
    <row r="394" spans="1:4" ht="25.5" customHeight="1">
      <c r="A394" s="128">
        <f>IF((SUM('Раздел 2'!C69:C69)&gt;=SUM('Раздел 2'!G69:G69)),"","Неверно!")</f>
      </c>
      <c r="B394" s="129">
        <v>149114</v>
      </c>
      <c r="C394" s="124" t="s">
        <v>1784</v>
      </c>
      <c r="D394" s="124" t="s">
        <v>382</v>
      </c>
    </row>
    <row r="395" spans="1:4" ht="25.5" customHeight="1">
      <c r="A395" s="128">
        <f>IF((SUM('Раздел 2'!C70:C70)&gt;=SUM('Раздел 2'!G70:G70)),"","Неверно!")</f>
      </c>
      <c r="B395" s="129">
        <v>149114</v>
      </c>
      <c r="C395" s="124" t="s">
        <v>1785</v>
      </c>
      <c r="D395" s="124" t="s">
        <v>382</v>
      </c>
    </row>
    <row r="396" spans="1:4" ht="25.5" customHeight="1">
      <c r="A396" s="128">
        <f>IF((SUM('Раздел 2'!C71:C71)&gt;=SUM('Раздел 2'!G71:G71)),"","Неверно!")</f>
      </c>
      <c r="B396" s="129">
        <v>149114</v>
      </c>
      <c r="C396" s="124" t="s">
        <v>1786</v>
      </c>
      <c r="D396" s="124" t="s">
        <v>382</v>
      </c>
    </row>
    <row r="397" spans="1:4" ht="25.5" customHeight="1">
      <c r="A397" s="128">
        <f>IF((SUM('Раздел 2'!C72:C72)&gt;=SUM('Раздел 2'!G72:G72)),"","Неверно!")</f>
      </c>
      <c r="B397" s="129">
        <v>149114</v>
      </c>
      <c r="C397" s="124" t="s">
        <v>1787</v>
      </c>
      <c r="D397" s="124" t="s">
        <v>382</v>
      </c>
    </row>
    <row r="398" spans="1:4" ht="25.5" customHeight="1">
      <c r="A398" s="128">
        <f>IF((SUM('Раздел 2'!C73:C73)&gt;=SUM('Раздел 2'!G73:G73)),"","Неверно!")</f>
      </c>
      <c r="B398" s="129">
        <v>149114</v>
      </c>
      <c r="C398" s="124" t="s">
        <v>1788</v>
      </c>
      <c r="D398" s="124" t="s">
        <v>382</v>
      </c>
    </row>
    <row r="399" spans="1:4" ht="25.5" customHeight="1">
      <c r="A399" s="128">
        <f>IF((SUM('Раздел 2'!C74:C74)&gt;=SUM('Раздел 2'!G74:G74)),"","Неверно!")</f>
      </c>
      <c r="B399" s="129">
        <v>149114</v>
      </c>
      <c r="C399" s="124" t="s">
        <v>1789</v>
      </c>
      <c r="D399" s="124" t="s">
        <v>382</v>
      </c>
    </row>
    <row r="400" spans="1:4" ht="25.5" customHeight="1">
      <c r="A400" s="128">
        <f>IF((SUM('Раздел 2'!C75:C75)&gt;=SUM('Раздел 2'!G75:G75)),"","Неверно!")</f>
      </c>
      <c r="B400" s="129">
        <v>149114</v>
      </c>
      <c r="C400" s="124" t="s">
        <v>1790</v>
      </c>
      <c r="D400" s="124" t="s">
        <v>382</v>
      </c>
    </row>
    <row r="401" spans="1:4" ht="25.5" customHeight="1">
      <c r="A401" s="128">
        <f>IF((SUM('Раздел 2'!C76:C76)&gt;=SUM('Раздел 2'!G76:G76)),"","Неверно!")</f>
      </c>
      <c r="B401" s="129">
        <v>149114</v>
      </c>
      <c r="C401" s="124" t="s">
        <v>1791</v>
      </c>
      <c r="D401" s="124" t="s">
        <v>382</v>
      </c>
    </row>
    <row r="402" spans="1:4" ht="25.5" customHeight="1">
      <c r="A402" s="128">
        <f>IF((SUM('Раздел 2'!C77:C77)&gt;=SUM('Раздел 2'!G77:G77)),"","Неверно!")</f>
      </c>
      <c r="B402" s="129">
        <v>149114</v>
      </c>
      <c r="C402" s="124" t="s">
        <v>1792</v>
      </c>
      <c r="D402" s="124" t="s">
        <v>382</v>
      </c>
    </row>
    <row r="403" spans="1:4" ht="25.5" customHeight="1">
      <c r="A403" s="128">
        <f>IF((SUM('Раздел 2'!C78:C78)&gt;=SUM('Раздел 2'!G78:G78)),"","Неверно!")</f>
      </c>
      <c r="B403" s="129">
        <v>149114</v>
      </c>
      <c r="C403" s="124" t="s">
        <v>1793</v>
      </c>
      <c r="D403" s="124" t="s">
        <v>382</v>
      </c>
    </row>
    <row r="404" spans="1:4" ht="25.5" customHeight="1">
      <c r="A404" s="128">
        <f>IF((SUM('Раздел 2'!C79:C79)&gt;=SUM('Раздел 2'!G79:G79)),"","Неверно!")</f>
      </c>
      <c r="B404" s="129">
        <v>149114</v>
      </c>
      <c r="C404" s="124" t="s">
        <v>1794</v>
      </c>
      <c r="D404" s="124" t="s">
        <v>382</v>
      </c>
    </row>
    <row r="405" spans="1:4" ht="25.5" customHeight="1">
      <c r="A405" s="128">
        <f>IF((SUM('Раздел 2'!C80:C80)&gt;=SUM('Раздел 2'!G80:G80)),"","Неверно!")</f>
      </c>
      <c r="B405" s="129">
        <v>149114</v>
      </c>
      <c r="C405" s="124" t="s">
        <v>1795</v>
      </c>
      <c r="D405" s="124" t="s">
        <v>382</v>
      </c>
    </row>
    <row r="406" spans="1:4" ht="25.5" customHeight="1">
      <c r="A406" s="128">
        <f>IF((SUM('Раздел 2'!C81:C81)&gt;=SUM('Раздел 2'!G81:G81)),"","Неверно!")</f>
      </c>
      <c r="B406" s="129">
        <v>149114</v>
      </c>
      <c r="C406" s="124" t="s">
        <v>1796</v>
      </c>
      <c r="D406" s="124" t="s">
        <v>382</v>
      </c>
    </row>
    <row r="407" spans="1:4" ht="25.5" customHeight="1">
      <c r="A407" s="128">
        <f>IF((SUM('Раздел 2'!C82:C82)&gt;=SUM('Раздел 2'!G82:G82)),"","Неверно!")</f>
      </c>
      <c r="B407" s="129">
        <v>149114</v>
      </c>
      <c r="C407" s="124" t="s">
        <v>1797</v>
      </c>
      <c r="D407" s="124" t="s">
        <v>382</v>
      </c>
    </row>
    <row r="408" spans="1:4" ht="25.5" customHeight="1">
      <c r="A408" s="128">
        <f>IF((SUM('Раздел 2'!C83:C83)&gt;=SUM('Раздел 2'!G83:G83)),"","Неверно!")</f>
      </c>
      <c r="B408" s="129">
        <v>149114</v>
      </c>
      <c r="C408" s="124" t="s">
        <v>1798</v>
      </c>
      <c r="D408" s="124" t="s">
        <v>382</v>
      </c>
    </row>
    <row r="409" spans="1:4" ht="25.5" customHeight="1">
      <c r="A409" s="128">
        <f>IF((SUM('Раздел 2'!C84:C84)&gt;=SUM('Раздел 2'!G84:G84)),"","Неверно!")</f>
      </c>
      <c r="B409" s="129">
        <v>149114</v>
      </c>
      <c r="C409" s="124" t="s">
        <v>1799</v>
      </c>
      <c r="D409" s="124" t="s">
        <v>382</v>
      </c>
    </row>
    <row r="410" spans="1:4" ht="25.5" customHeight="1">
      <c r="A410" s="128">
        <f>IF((SUM('Раздел 2'!C85:C85)&gt;=SUM('Раздел 2'!G85:G85)),"","Неверно!")</f>
      </c>
      <c r="B410" s="129">
        <v>149114</v>
      </c>
      <c r="C410" s="124" t="s">
        <v>1800</v>
      </c>
      <c r="D410" s="124" t="s">
        <v>382</v>
      </c>
    </row>
    <row r="411" spans="1:4" ht="25.5" customHeight="1">
      <c r="A411" s="128">
        <f>IF((SUM('Раздел 2'!C86:C86)&gt;=SUM('Раздел 2'!G86:G86)),"","Неверно!")</f>
      </c>
      <c r="B411" s="129">
        <v>149114</v>
      </c>
      <c r="C411" s="124" t="s">
        <v>1801</v>
      </c>
      <c r="D411" s="124" t="s">
        <v>382</v>
      </c>
    </row>
    <row r="412" spans="1:4" ht="25.5" customHeight="1">
      <c r="A412" s="128">
        <f>IF((SUM('Раздел 2'!C87:C87)&gt;=SUM('Раздел 2'!G87:G87)),"","Неверно!")</f>
      </c>
      <c r="B412" s="129">
        <v>149114</v>
      </c>
      <c r="C412" s="124" t="s">
        <v>1802</v>
      </c>
      <c r="D412" s="124" t="s">
        <v>382</v>
      </c>
    </row>
    <row r="413" spans="1:4" ht="25.5" customHeight="1">
      <c r="A413" s="128">
        <f>IF((SUM('Раздел 2'!C88:C88)&gt;=SUM('Раздел 2'!G88:G88)),"","Неверно!")</f>
      </c>
      <c r="B413" s="129">
        <v>149114</v>
      </c>
      <c r="C413" s="124" t="s">
        <v>1803</v>
      </c>
      <c r="D413" s="124" t="s">
        <v>382</v>
      </c>
    </row>
    <row r="414" spans="1:4" ht="25.5" customHeight="1">
      <c r="A414" s="128">
        <f>IF((SUM('Раздел 2'!C89:C89)&gt;=SUM('Раздел 2'!G89:G89)),"","Неверно!")</f>
      </c>
      <c r="B414" s="129">
        <v>149114</v>
      </c>
      <c r="C414" s="124" t="s">
        <v>1804</v>
      </c>
      <c r="D414" s="124" t="s">
        <v>382</v>
      </c>
    </row>
    <row r="415" spans="1:4" ht="25.5" customHeight="1">
      <c r="A415" s="128">
        <f>IF((SUM('Раздел 2'!C90:C90)&gt;=SUM('Раздел 2'!G90:G90)),"","Неверно!")</f>
      </c>
      <c r="B415" s="129">
        <v>149114</v>
      </c>
      <c r="C415" s="124" t="s">
        <v>1805</v>
      </c>
      <c r="D415" s="124" t="s">
        <v>382</v>
      </c>
    </row>
    <row r="416" spans="1:4" ht="25.5" customHeight="1">
      <c r="A416" s="128">
        <f>IF((SUM('Раздел 2'!C91:C91)&gt;=SUM('Раздел 2'!G91:G91)),"","Неверно!")</f>
      </c>
      <c r="B416" s="129">
        <v>149114</v>
      </c>
      <c r="C416" s="124" t="s">
        <v>1806</v>
      </c>
      <c r="D416" s="124" t="s">
        <v>382</v>
      </c>
    </row>
    <row r="417" spans="1:4" ht="25.5" customHeight="1">
      <c r="A417" s="128">
        <f>IF((SUM('Раздел 2'!C92:C92)&gt;=SUM('Раздел 2'!G92:G92)),"","Неверно!")</f>
      </c>
      <c r="B417" s="129">
        <v>149114</v>
      </c>
      <c r="C417" s="124" t="s">
        <v>1807</v>
      </c>
      <c r="D417" s="124" t="s">
        <v>382</v>
      </c>
    </row>
    <row r="418" spans="1:4" ht="25.5" customHeight="1">
      <c r="A418" s="128">
        <f>IF((SUM('Раздел 2'!C93:C93)&gt;=SUM('Раздел 2'!G93:G93)),"","Неверно!")</f>
      </c>
      <c r="B418" s="129">
        <v>149114</v>
      </c>
      <c r="C418" s="124" t="s">
        <v>1808</v>
      </c>
      <c r="D418" s="124" t="s">
        <v>382</v>
      </c>
    </row>
    <row r="419" spans="1:4" ht="25.5" customHeight="1">
      <c r="A419" s="128">
        <f>IF((SUM('Раздел 2'!C94:C94)&gt;=SUM('Раздел 2'!G94:G94)),"","Неверно!")</f>
      </c>
      <c r="B419" s="129">
        <v>149114</v>
      </c>
      <c r="C419" s="124" t="s">
        <v>1809</v>
      </c>
      <c r="D419" s="124" t="s">
        <v>382</v>
      </c>
    </row>
    <row r="420" spans="1:4" ht="25.5" customHeight="1">
      <c r="A420" s="128">
        <f>IF((SUM('Раздел 2'!C95:C95)&gt;=SUM('Раздел 2'!G95:G95)),"","Неверно!")</f>
      </c>
      <c r="B420" s="129">
        <v>149114</v>
      </c>
      <c r="C420" s="124" t="s">
        <v>1810</v>
      </c>
      <c r="D420" s="124" t="s">
        <v>382</v>
      </c>
    </row>
    <row r="421" spans="1:4" ht="25.5" customHeight="1">
      <c r="A421" s="128">
        <f>IF((SUM('Раздел 2'!C96:C96)&gt;=SUM('Раздел 2'!G96:G96)),"","Неверно!")</f>
      </c>
      <c r="B421" s="129">
        <v>149114</v>
      </c>
      <c r="C421" s="124" t="s">
        <v>1811</v>
      </c>
      <c r="D421" s="124" t="s">
        <v>382</v>
      </c>
    </row>
    <row r="422" spans="1:4" ht="25.5" customHeight="1">
      <c r="A422" s="128">
        <f>IF((SUM('Раздел 2'!C97:C97)&gt;=SUM('Раздел 2'!G97:G97)),"","Неверно!")</f>
      </c>
      <c r="B422" s="129">
        <v>149114</v>
      </c>
      <c r="C422" s="124" t="s">
        <v>653</v>
      </c>
      <c r="D422" s="124" t="s">
        <v>382</v>
      </c>
    </row>
    <row r="423" spans="1:4" ht="25.5" customHeight="1">
      <c r="A423" s="128">
        <f>IF((SUM('Раздел 2'!C98:C98)&gt;=SUM('Раздел 2'!G98:G98)),"","Неверно!")</f>
      </c>
      <c r="B423" s="129">
        <v>149114</v>
      </c>
      <c r="C423" s="124" t="s">
        <v>654</v>
      </c>
      <c r="D423" s="124" t="s">
        <v>382</v>
      </c>
    </row>
    <row r="424" spans="1:4" ht="25.5" customHeight="1">
      <c r="A424" s="128">
        <f>IF((SUM('Раздел 2'!C99:C99)&gt;=SUM('Раздел 2'!G99:G99)),"","Неверно!")</f>
      </c>
      <c r="B424" s="129">
        <v>149114</v>
      </c>
      <c r="C424" s="124" t="s">
        <v>655</v>
      </c>
      <c r="D424" s="124" t="s">
        <v>382</v>
      </c>
    </row>
    <row r="425" spans="1:4" ht="25.5" customHeight="1">
      <c r="A425" s="128">
        <f>IF((SUM('Раздел 2'!C100:C100)&gt;=SUM('Раздел 2'!G100:G100)),"","Неверно!")</f>
      </c>
      <c r="B425" s="129">
        <v>149114</v>
      </c>
      <c r="C425" s="124" t="s">
        <v>656</v>
      </c>
      <c r="D425" s="124" t="s">
        <v>382</v>
      </c>
    </row>
    <row r="426" spans="1:4" ht="25.5" customHeight="1">
      <c r="A426" s="128">
        <f>IF((SUM('Раздел 2'!C101:C101)&gt;=SUM('Раздел 2'!G101:G101)),"","Неверно!")</f>
      </c>
      <c r="B426" s="129">
        <v>149114</v>
      </c>
      <c r="C426" s="124" t="s">
        <v>657</v>
      </c>
      <c r="D426" s="124" t="s">
        <v>382</v>
      </c>
    </row>
    <row r="427" spans="1:4" ht="25.5" customHeight="1">
      <c r="A427" s="128">
        <f>IF((SUM('Раздел 2'!C102:C102)&gt;=SUM('Раздел 2'!G102:G102)),"","Неверно!")</f>
      </c>
      <c r="B427" s="129">
        <v>149114</v>
      </c>
      <c r="C427" s="124" t="s">
        <v>658</v>
      </c>
      <c r="D427" s="124" t="s">
        <v>382</v>
      </c>
    </row>
    <row r="428" spans="1:4" ht="25.5" customHeight="1">
      <c r="A428" s="128">
        <f>IF((SUM('Раздел 2'!C103:C103)&gt;=SUM('Раздел 2'!G103:G103)),"","Неверно!")</f>
      </c>
      <c r="B428" s="129">
        <v>149114</v>
      </c>
      <c r="C428" s="124" t="s">
        <v>659</v>
      </c>
      <c r="D428" s="124" t="s">
        <v>382</v>
      </c>
    </row>
    <row r="429" spans="1:4" ht="25.5" customHeight="1">
      <c r="A429" s="128">
        <f>IF((SUM('Раздел 2'!C104:C104)&gt;=SUM('Раздел 2'!G104:G104)),"","Неверно!")</f>
      </c>
      <c r="B429" s="129">
        <v>149114</v>
      </c>
      <c r="C429" s="124" t="s">
        <v>660</v>
      </c>
      <c r="D429" s="124" t="s">
        <v>382</v>
      </c>
    </row>
    <row r="430" spans="1:4" ht="25.5" customHeight="1">
      <c r="A430" s="128">
        <f>IF((SUM('Раздел 2'!C105:C105)&gt;=SUM('Раздел 2'!G105:G105)),"","Неверно!")</f>
      </c>
      <c r="B430" s="129">
        <v>149114</v>
      </c>
      <c r="C430" s="124" t="s">
        <v>661</v>
      </c>
      <c r="D430" s="124" t="s">
        <v>382</v>
      </c>
    </row>
    <row r="431" spans="1:4" ht="25.5" customHeight="1">
      <c r="A431" s="128">
        <f>IF((SUM('Раздел 2'!C106:C106)&gt;=SUM('Раздел 2'!G106:G106)),"","Неверно!")</f>
      </c>
      <c r="B431" s="129">
        <v>149114</v>
      </c>
      <c r="C431" s="124" t="s">
        <v>662</v>
      </c>
      <c r="D431" s="124" t="s">
        <v>382</v>
      </c>
    </row>
    <row r="432" spans="1:4" ht="25.5" customHeight="1">
      <c r="A432" s="128">
        <f>IF((SUM('Раздел 2'!C107:C107)&gt;=SUM('Раздел 2'!G107:G107)),"","Неверно!")</f>
      </c>
      <c r="B432" s="129">
        <v>149114</v>
      </c>
      <c r="C432" s="124" t="s">
        <v>663</v>
      </c>
      <c r="D432" s="124" t="s">
        <v>382</v>
      </c>
    </row>
    <row r="433" spans="1:4" ht="25.5" customHeight="1">
      <c r="A433" s="128">
        <f>IF((SUM('Раздел 2'!C108:C108)&gt;=SUM('Раздел 2'!G108:G108)),"","Неверно!")</f>
      </c>
      <c r="B433" s="129">
        <v>149114</v>
      </c>
      <c r="C433" s="124" t="s">
        <v>664</v>
      </c>
      <c r="D433" s="124" t="s">
        <v>382</v>
      </c>
    </row>
    <row r="434" spans="1:4" ht="25.5" customHeight="1">
      <c r="A434" s="128">
        <f>IF((SUM('Раздел 2'!C109:C109)&gt;=SUM('Раздел 2'!G109:G109)),"","Неверно!")</f>
      </c>
      <c r="B434" s="129">
        <v>149114</v>
      </c>
      <c r="C434" s="124" t="s">
        <v>665</v>
      </c>
      <c r="D434" s="124" t="s">
        <v>382</v>
      </c>
    </row>
    <row r="435" spans="1:4" ht="25.5" customHeight="1">
      <c r="A435" s="128">
        <f>IF((SUM('Раздел 2'!C110:C110)&gt;=SUM('Раздел 2'!G110:G110)),"","Неверно!")</f>
      </c>
      <c r="B435" s="129">
        <v>149114</v>
      </c>
      <c r="C435" s="124" t="s">
        <v>666</v>
      </c>
      <c r="D435" s="124" t="s">
        <v>382</v>
      </c>
    </row>
    <row r="436" spans="1:4" ht="25.5" customHeight="1">
      <c r="A436" s="128">
        <f>IF((SUM('Раздел 2'!C111:C111)&gt;=SUM('Раздел 2'!G111:G111)),"","Неверно!")</f>
      </c>
      <c r="B436" s="129">
        <v>149114</v>
      </c>
      <c r="C436" s="124" t="s">
        <v>667</v>
      </c>
      <c r="D436" s="124" t="s">
        <v>382</v>
      </c>
    </row>
    <row r="437" spans="1:4" ht="25.5" customHeight="1">
      <c r="A437" s="128">
        <f>IF((SUM('Раздел 2'!C112:C112)&gt;=SUM('Раздел 2'!G112:G112)),"","Неверно!")</f>
      </c>
      <c r="B437" s="129">
        <v>149114</v>
      </c>
      <c r="C437" s="124" t="s">
        <v>668</v>
      </c>
      <c r="D437" s="124" t="s">
        <v>382</v>
      </c>
    </row>
    <row r="438" spans="1:4" ht="25.5" customHeight="1">
      <c r="A438" s="128">
        <f>IF((SUM('Раздел 2'!C113:C113)&gt;=SUM('Раздел 2'!G113:G113)),"","Неверно!")</f>
      </c>
      <c r="B438" s="129">
        <v>149114</v>
      </c>
      <c r="C438" s="124" t="s">
        <v>669</v>
      </c>
      <c r="D438" s="124" t="s">
        <v>382</v>
      </c>
    </row>
    <row r="439" spans="1:4" ht="25.5" customHeight="1">
      <c r="A439" s="128">
        <f>IF((SUM('Раздел 2'!C114:C114)&gt;=SUM('Раздел 2'!G114:G114)),"","Неверно!")</f>
      </c>
      <c r="B439" s="129">
        <v>149114</v>
      </c>
      <c r="C439" s="124" t="s">
        <v>670</v>
      </c>
      <c r="D439" s="124" t="s">
        <v>382</v>
      </c>
    </row>
    <row r="440" spans="1:4" ht="25.5" customHeight="1">
      <c r="A440" s="128">
        <f>IF((SUM('Раздел 2'!C115:C115)&gt;=SUM('Раздел 2'!G115:G115)),"","Неверно!")</f>
      </c>
      <c r="B440" s="129">
        <v>149114</v>
      </c>
      <c r="C440" s="124" t="s">
        <v>671</v>
      </c>
      <c r="D440" s="124" t="s">
        <v>382</v>
      </c>
    </row>
    <row r="441" spans="1:4" ht="25.5" customHeight="1">
      <c r="A441" s="128">
        <f>IF((SUM('Раздел 2'!C116:C116)&gt;=SUM('Раздел 2'!G116:G116)),"","Неверно!")</f>
      </c>
      <c r="B441" s="129">
        <v>149114</v>
      </c>
      <c r="C441" s="124" t="s">
        <v>672</v>
      </c>
      <c r="D441" s="124" t="s">
        <v>382</v>
      </c>
    </row>
    <row r="442" spans="1:4" ht="25.5" customHeight="1">
      <c r="A442" s="128">
        <f>IF((SUM('Раздел 2'!C117:C117)&gt;=SUM('Раздел 2'!G117:G117)),"","Неверно!")</f>
      </c>
      <c r="B442" s="129">
        <v>149114</v>
      </c>
      <c r="C442" s="124" t="s">
        <v>673</v>
      </c>
      <c r="D442" s="124" t="s">
        <v>382</v>
      </c>
    </row>
    <row r="443" spans="1:4" ht="25.5" customHeight="1">
      <c r="A443" s="128">
        <f>IF((SUM('Раздел 2'!C118:C118)&gt;=SUM('Раздел 2'!G118:G118)),"","Неверно!")</f>
      </c>
      <c r="B443" s="129">
        <v>149114</v>
      </c>
      <c r="C443" s="124" t="s">
        <v>674</v>
      </c>
      <c r="D443" s="124" t="s">
        <v>382</v>
      </c>
    </row>
    <row r="444" spans="1:4" ht="25.5" customHeight="1">
      <c r="A444" s="128">
        <f>IF((SUM('Раздел 2'!C119:C119)&gt;=SUM('Раздел 2'!G119:G119)),"","Неверно!")</f>
      </c>
      <c r="B444" s="129">
        <v>149114</v>
      </c>
      <c r="C444" s="124" t="s">
        <v>675</v>
      </c>
      <c r="D444" s="124" t="s">
        <v>382</v>
      </c>
    </row>
    <row r="445" spans="1:4" ht="25.5" customHeight="1">
      <c r="A445" s="128">
        <f>IF((SUM('Раздел 2'!C120:C120)&gt;=SUM('Раздел 2'!G120:G120)),"","Неверно!")</f>
      </c>
      <c r="B445" s="129">
        <v>149114</v>
      </c>
      <c r="C445" s="124" t="s">
        <v>676</v>
      </c>
      <c r="D445" s="124" t="s">
        <v>382</v>
      </c>
    </row>
    <row r="446" spans="1:4" ht="25.5" customHeight="1">
      <c r="A446" s="128">
        <f>IF((SUM('Раздел 2'!C121:C121)&gt;=SUM('Раздел 2'!G121:G121)),"","Неверно!")</f>
      </c>
      <c r="B446" s="129">
        <v>149114</v>
      </c>
      <c r="C446" s="124" t="s">
        <v>77</v>
      </c>
      <c r="D446" s="124" t="s">
        <v>382</v>
      </c>
    </row>
    <row r="447" spans="1:4" ht="25.5" customHeight="1">
      <c r="A447" s="128">
        <f>IF((SUM('Раздел 2'!C122:C122)&gt;=SUM('Раздел 2'!G122:G122)),"","Неверно!")</f>
      </c>
      <c r="B447" s="129">
        <v>149114</v>
      </c>
      <c r="C447" s="124" t="s">
        <v>383</v>
      </c>
      <c r="D447" s="124" t="s">
        <v>382</v>
      </c>
    </row>
    <row r="448" spans="1:4" ht="25.5" customHeight="1">
      <c r="A448" s="128">
        <f>IF((SUM('Раздел 2'!C123:C123)&gt;=SUM('Раздел 2'!G123:G123)),"","Неверно!")</f>
      </c>
      <c r="B448" s="129">
        <v>149114</v>
      </c>
      <c r="C448" s="124" t="s">
        <v>384</v>
      </c>
      <c r="D448" s="124" t="s">
        <v>382</v>
      </c>
    </row>
    <row r="449" spans="1:4" ht="25.5" customHeight="1">
      <c r="A449" s="128">
        <f>IF((SUM('Раздел 2'!C124:C124)&gt;=SUM('Раздел 2'!G124:G124)),"","Неверно!")</f>
      </c>
      <c r="B449" s="129">
        <v>149114</v>
      </c>
      <c r="C449" s="124" t="s">
        <v>385</v>
      </c>
      <c r="D449" s="124" t="s">
        <v>382</v>
      </c>
    </row>
    <row r="450" spans="1:4" ht="25.5" customHeight="1">
      <c r="A450" s="128">
        <f>IF((SUM('Раздел 2'!C125:C125)&gt;=SUM('Раздел 2'!G125:G125)),"","Неверно!")</f>
      </c>
      <c r="B450" s="129">
        <v>149114</v>
      </c>
      <c r="C450" s="124" t="s">
        <v>386</v>
      </c>
      <c r="D450" s="124" t="s">
        <v>382</v>
      </c>
    </row>
    <row r="451" spans="1:4" ht="25.5" customHeight="1">
      <c r="A451" s="128">
        <f>IF((SUM('Раздел 2'!C126:C126)&gt;=SUM('Раздел 2'!G126:G126)),"","Неверно!")</f>
      </c>
      <c r="B451" s="129">
        <v>149114</v>
      </c>
      <c r="C451" s="124" t="s">
        <v>387</v>
      </c>
      <c r="D451" s="124" t="s">
        <v>382</v>
      </c>
    </row>
    <row r="452" spans="1:4" ht="25.5" customHeight="1">
      <c r="A452" s="128">
        <f>IF((SUM('Раздел 2'!C127:C127)&gt;=SUM('Раздел 2'!G127:G127)),"","Неверно!")</f>
      </c>
      <c r="B452" s="129">
        <v>149114</v>
      </c>
      <c r="C452" s="124" t="s">
        <v>388</v>
      </c>
      <c r="D452" s="124" t="s">
        <v>382</v>
      </c>
    </row>
    <row r="453" spans="1:4" ht="25.5" customHeight="1">
      <c r="A453" s="128">
        <f>IF((SUM('Раздел 2'!C128:C128)&gt;=SUM('Раздел 2'!G128:G128)),"","Неверно!")</f>
      </c>
      <c r="B453" s="129">
        <v>149114</v>
      </c>
      <c r="C453" s="124" t="s">
        <v>389</v>
      </c>
      <c r="D453" s="124" t="s">
        <v>382</v>
      </c>
    </row>
    <row r="454" spans="1:4" ht="25.5" customHeight="1">
      <c r="A454" s="128">
        <f>IF((SUM('Раздел 2'!C129:C129)&gt;=SUM('Раздел 2'!G129:G129)),"","Неверно!")</f>
      </c>
      <c r="B454" s="129">
        <v>149114</v>
      </c>
      <c r="C454" s="124" t="s">
        <v>390</v>
      </c>
      <c r="D454" s="124" t="s">
        <v>382</v>
      </c>
    </row>
    <row r="455" spans="1:4" ht="25.5" customHeight="1">
      <c r="A455" s="128">
        <f>IF((SUM('Раздел 2'!C130:C130)&gt;=SUM('Раздел 2'!G130:G130)),"","Неверно!")</f>
      </c>
      <c r="B455" s="129">
        <v>149114</v>
      </c>
      <c r="C455" s="124" t="s">
        <v>391</v>
      </c>
      <c r="D455" s="124" t="s">
        <v>382</v>
      </c>
    </row>
    <row r="456" spans="1:4" ht="25.5" customHeight="1">
      <c r="A456" s="128">
        <f>IF((SUM('Раздел 2'!C131:C131)&gt;=SUM('Раздел 2'!G131:G131)),"","Неверно!")</f>
      </c>
      <c r="B456" s="129">
        <v>149114</v>
      </c>
      <c r="C456" s="124" t="s">
        <v>392</v>
      </c>
      <c r="D456" s="124" t="s">
        <v>382</v>
      </c>
    </row>
    <row r="457" spans="1:4" ht="25.5" customHeight="1">
      <c r="A457" s="128">
        <f>IF((SUM('Раздел 2'!C132:C132)&gt;=SUM('Раздел 2'!G132:G132)),"","Неверно!")</f>
      </c>
      <c r="B457" s="129">
        <v>149114</v>
      </c>
      <c r="C457" s="124" t="s">
        <v>393</v>
      </c>
      <c r="D457" s="124" t="s">
        <v>382</v>
      </c>
    </row>
    <row r="458" spans="1:4" ht="25.5" customHeight="1">
      <c r="A458" s="128">
        <f>IF((SUM('Раздел 2'!C133:C133)&gt;=SUM('Раздел 2'!G133:G133)),"","Неверно!")</f>
      </c>
      <c r="B458" s="129">
        <v>149114</v>
      </c>
      <c r="C458" s="124" t="s">
        <v>394</v>
      </c>
      <c r="D458" s="124" t="s">
        <v>382</v>
      </c>
    </row>
    <row r="459" spans="1:4" ht="25.5" customHeight="1">
      <c r="A459" s="128">
        <f>IF((SUM('Раздел 2'!C134:C134)&gt;=SUM('Раздел 2'!G134:G134)),"","Неверно!")</f>
      </c>
      <c r="B459" s="129">
        <v>149114</v>
      </c>
      <c r="C459" s="124" t="s">
        <v>395</v>
      </c>
      <c r="D459" s="124" t="s">
        <v>382</v>
      </c>
    </row>
    <row r="460" spans="1:4" ht="25.5" customHeight="1">
      <c r="A460" s="128">
        <f>IF((SUM('Раздел 2'!C135:C135)&gt;=SUM('Раздел 2'!G135:G135)),"","Неверно!")</f>
      </c>
      <c r="B460" s="129">
        <v>149114</v>
      </c>
      <c r="C460" s="124" t="s">
        <v>396</v>
      </c>
      <c r="D460" s="124" t="s">
        <v>382</v>
      </c>
    </row>
    <row r="461" spans="1:4" ht="25.5" customHeight="1">
      <c r="A461" s="128">
        <f>IF((SUM('Раздел 2'!C136:C136)&gt;=SUM('Раздел 2'!G136:G136)),"","Неверно!")</f>
      </c>
      <c r="B461" s="129">
        <v>149114</v>
      </c>
      <c r="C461" s="124" t="s">
        <v>397</v>
      </c>
      <c r="D461" s="124" t="s">
        <v>382</v>
      </c>
    </row>
    <row r="462" spans="1:4" ht="25.5" customHeight="1">
      <c r="A462" s="128">
        <f>IF((SUM('Раздел 2'!C137:C137)&gt;=SUM('Раздел 2'!G137:G137)),"","Неверно!")</f>
      </c>
      <c r="B462" s="129">
        <v>149114</v>
      </c>
      <c r="C462" s="124" t="s">
        <v>398</v>
      </c>
      <c r="D462" s="124" t="s">
        <v>382</v>
      </c>
    </row>
    <row r="463" spans="1:4" ht="25.5" customHeight="1">
      <c r="A463" s="128">
        <f>IF((SUM('Раздел 2'!C138:C138)&gt;=SUM('Раздел 2'!G138:G138)),"","Неверно!")</f>
      </c>
      <c r="B463" s="129">
        <v>149114</v>
      </c>
      <c r="C463" s="124" t="s">
        <v>399</v>
      </c>
      <c r="D463" s="124" t="s">
        <v>382</v>
      </c>
    </row>
    <row r="464" spans="1:4" ht="25.5" customHeight="1">
      <c r="A464" s="128">
        <f>IF((SUM('Раздел 2'!C139:C139)&gt;=SUM('Раздел 2'!G139:G139)),"","Неверно!")</f>
      </c>
      <c r="B464" s="129">
        <v>149114</v>
      </c>
      <c r="C464" s="124" t="s">
        <v>400</v>
      </c>
      <c r="D464" s="124" t="s">
        <v>382</v>
      </c>
    </row>
    <row r="465" spans="1:4" ht="25.5" customHeight="1">
      <c r="A465" s="128">
        <f>IF((SUM('Раздел 2'!C140:C140)&gt;=SUM('Раздел 2'!G140:G140)),"","Неверно!")</f>
      </c>
      <c r="B465" s="129">
        <v>149114</v>
      </c>
      <c r="C465" s="124" t="s">
        <v>401</v>
      </c>
      <c r="D465" s="124" t="s">
        <v>382</v>
      </c>
    </row>
    <row r="466" spans="1:4" ht="25.5" customHeight="1">
      <c r="A466" s="128">
        <f>IF((SUM('Раздел 2'!C141:C141)&gt;=SUM('Раздел 2'!G141:G141)),"","Неверно!")</f>
      </c>
      <c r="B466" s="129">
        <v>149114</v>
      </c>
      <c r="C466" s="124" t="s">
        <v>402</v>
      </c>
      <c r="D466" s="124" t="s">
        <v>382</v>
      </c>
    </row>
    <row r="467" spans="1:4" ht="25.5" customHeight="1">
      <c r="A467" s="128">
        <f>IF((SUM('Раздел 2'!C142:C142)&gt;=SUM('Раздел 2'!G142:G142)),"","Неверно!")</f>
      </c>
      <c r="B467" s="129">
        <v>149114</v>
      </c>
      <c r="C467" s="124" t="s">
        <v>403</v>
      </c>
      <c r="D467" s="124" t="s">
        <v>382</v>
      </c>
    </row>
    <row r="468" spans="1:4" ht="25.5" customHeight="1">
      <c r="A468" s="128">
        <f>IF((SUM('Раздел 2'!C143:C143)&gt;=SUM('Раздел 2'!G143:G143)),"","Неверно!")</f>
      </c>
      <c r="B468" s="129">
        <v>149114</v>
      </c>
      <c r="C468" s="124" t="s">
        <v>404</v>
      </c>
      <c r="D468" s="124" t="s">
        <v>382</v>
      </c>
    </row>
    <row r="469" spans="1:4" ht="25.5" customHeight="1">
      <c r="A469" s="128">
        <f>IF((SUM('Раздел 2'!C144:C144)&gt;=SUM('Раздел 2'!G144:G144)),"","Неверно!")</f>
      </c>
      <c r="B469" s="129">
        <v>149114</v>
      </c>
      <c r="C469" s="124" t="s">
        <v>405</v>
      </c>
      <c r="D469" s="124" t="s">
        <v>382</v>
      </c>
    </row>
    <row r="470" spans="1:4" ht="25.5" customHeight="1">
      <c r="A470" s="128">
        <f>IF((SUM('Раздел 2'!C145:C145)&gt;=SUM('Раздел 2'!G145:G145)),"","Неверно!")</f>
      </c>
      <c r="B470" s="129">
        <v>149114</v>
      </c>
      <c r="C470" s="124" t="s">
        <v>406</v>
      </c>
      <c r="D470" s="124" t="s">
        <v>382</v>
      </c>
    </row>
    <row r="471" spans="1:4" ht="25.5" customHeight="1">
      <c r="A471" s="128">
        <f>IF((SUM('Раздел 2'!C146:C146)&gt;=SUM('Раздел 2'!G146:G146)),"","Неверно!")</f>
      </c>
      <c r="B471" s="129">
        <v>149114</v>
      </c>
      <c r="C471" s="124" t="s">
        <v>407</v>
      </c>
      <c r="D471" s="124" t="s">
        <v>382</v>
      </c>
    </row>
    <row r="472" spans="1:4" ht="25.5" customHeight="1">
      <c r="A472" s="128">
        <f>IF((SUM('Раздел 2'!C147:C147)&gt;=SUM('Раздел 2'!G147:G147)),"","Неверно!")</f>
      </c>
      <c r="B472" s="129">
        <v>149114</v>
      </c>
      <c r="C472" s="124" t="s">
        <v>408</v>
      </c>
      <c r="D472" s="124" t="s">
        <v>382</v>
      </c>
    </row>
    <row r="473" spans="1:4" ht="25.5" customHeight="1">
      <c r="A473" s="128">
        <f>IF((SUM('Раздел 2'!C148:C148)&gt;=SUM('Раздел 2'!G148:G148)),"","Неверно!")</f>
      </c>
      <c r="B473" s="129">
        <v>149114</v>
      </c>
      <c r="C473" s="124" t="s">
        <v>409</v>
      </c>
      <c r="D473" s="124" t="s">
        <v>382</v>
      </c>
    </row>
    <row r="474" spans="1:4" ht="25.5" customHeight="1">
      <c r="A474" s="128">
        <f>IF((SUM('Раздел 2'!C149:C149)&gt;=SUM('Раздел 2'!G149:G149)),"","Неверно!")</f>
      </c>
      <c r="B474" s="129">
        <v>149114</v>
      </c>
      <c r="C474" s="124" t="s">
        <v>410</v>
      </c>
      <c r="D474" s="124" t="s">
        <v>382</v>
      </c>
    </row>
    <row r="475" spans="1:4" ht="25.5" customHeight="1">
      <c r="A475" s="128">
        <f>IF((SUM('Раздел 2'!C150:C150)&gt;=SUM('Раздел 2'!G150:G150)),"","Неверно!")</f>
      </c>
      <c r="B475" s="129">
        <v>149114</v>
      </c>
      <c r="C475" s="124" t="s">
        <v>411</v>
      </c>
      <c r="D475" s="124" t="s">
        <v>382</v>
      </c>
    </row>
    <row r="476" spans="1:4" ht="25.5" customHeight="1">
      <c r="A476" s="128">
        <f>IF((SUM('Раздел 2'!C151:C151)&gt;=SUM('Раздел 2'!G151:G151)),"","Неверно!")</f>
      </c>
      <c r="B476" s="129">
        <v>149114</v>
      </c>
      <c r="C476" s="124" t="s">
        <v>412</v>
      </c>
      <c r="D476" s="124" t="s">
        <v>382</v>
      </c>
    </row>
    <row r="477" spans="1:4" ht="25.5" customHeight="1">
      <c r="A477" s="128">
        <f>IF((SUM('Раздел 2'!C152:C152)&gt;=SUM('Раздел 2'!G152:G152)),"","Неверно!")</f>
      </c>
      <c r="B477" s="129">
        <v>149114</v>
      </c>
      <c r="C477" s="124" t="s">
        <v>413</v>
      </c>
      <c r="D477" s="124" t="s">
        <v>382</v>
      </c>
    </row>
    <row r="478" spans="1:4" ht="25.5" customHeight="1">
      <c r="A478" s="128">
        <f>IF((SUM('Раздел 2'!C153:C153)&gt;=SUM('Раздел 2'!G153:G153)),"","Неверно!")</f>
      </c>
      <c r="B478" s="129">
        <v>149114</v>
      </c>
      <c r="C478" s="124" t="s">
        <v>414</v>
      </c>
      <c r="D478" s="124" t="s">
        <v>382</v>
      </c>
    </row>
    <row r="479" spans="1:4" ht="25.5" customHeight="1">
      <c r="A479" s="128">
        <f>IF((SUM('Раздел 2'!C154:C154)&gt;=SUM('Раздел 2'!G154:G154)),"","Неверно!")</f>
      </c>
      <c r="B479" s="129">
        <v>149114</v>
      </c>
      <c r="C479" s="124" t="s">
        <v>415</v>
      </c>
      <c r="D479" s="124" t="s">
        <v>382</v>
      </c>
    </row>
    <row r="480" spans="1:4" ht="25.5" customHeight="1">
      <c r="A480" s="128">
        <f>IF((SUM('Раздел 2'!C155:C155)&gt;=SUM('Раздел 2'!G155:G155)),"","Неверно!")</f>
      </c>
      <c r="B480" s="129">
        <v>149114</v>
      </c>
      <c r="C480" s="124" t="s">
        <v>416</v>
      </c>
      <c r="D480" s="124" t="s">
        <v>382</v>
      </c>
    </row>
    <row r="481" spans="1:4" ht="25.5" customHeight="1">
      <c r="A481" s="128">
        <f>IF((SUM('Раздел 2'!C156:C156)&gt;=SUM('Раздел 2'!G156:G156)),"","Неверно!")</f>
      </c>
      <c r="B481" s="129">
        <v>149114</v>
      </c>
      <c r="C481" s="124" t="s">
        <v>417</v>
      </c>
      <c r="D481" s="124" t="s">
        <v>382</v>
      </c>
    </row>
    <row r="482" spans="1:4" ht="25.5" customHeight="1">
      <c r="A482" s="128">
        <f>IF((SUM('Раздел 2'!C157:C157)&gt;=SUM('Раздел 2'!G157:G157)),"","Неверно!")</f>
      </c>
      <c r="B482" s="129">
        <v>149114</v>
      </c>
      <c r="C482" s="124" t="s">
        <v>78</v>
      </c>
      <c r="D482" s="124" t="s">
        <v>382</v>
      </c>
    </row>
    <row r="483" spans="1:4" ht="25.5" customHeight="1">
      <c r="A483" s="128">
        <f>IF((SUM('Раздел 2'!C13:C13)&gt;=SUM('Раздел 2'!F13:F13)),"","Неверно!")</f>
      </c>
      <c r="B483" s="129">
        <v>149115</v>
      </c>
      <c r="C483" s="124" t="s">
        <v>677</v>
      </c>
      <c r="D483" s="124" t="s">
        <v>418</v>
      </c>
    </row>
    <row r="484" spans="1:4" ht="25.5" customHeight="1">
      <c r="A484" s="128">
        <f>IF((SUM('Раздел 2'!C14:C14)&gt;=SUM('Раздел 2'!F14:F14)),"","Неверно!")</f>
      </c>
      <c r="B484" s="129">
        <v>149115</v>
      </c>
      <c r="C484" s="124" t="s">
        <v>678</v>
      </c>
      <c r="D484" s="124" t="s">
        <v>418</v>
      </c>
    </row>
    <row r="485" spans="1:4" ht="25.5" customHeight="1">
      <c r="A485" s="128">
        <f>IF((SUM('Раздел 2'!C15:C15)&gt;=SUM('Раздел 2'!F15:F15)),"","Неверно!")</f>
      </c>
      <c r="B485" s="129">
        <v>149115</v>
      </c>
      <c r="C485" s="124" t="s">
        <v>679</v>
      </c>
      <c r="D485" s="124" t="s">
        <v>418</v>
      </c>
    </row>
    <row r="486" spans="1:4" ht="25.5" customHeight="1">
      <c r="A486" s="128">
        <f>IF((SUM('Раздел 2'!C16:C16)&gt;=SUM('Раздел 2'!F16:F16)),"","Неверно!")</f>
      </c>
      <c r="B486" s="129">
        <v>149115</v>
      </c>
      <c r="C486" s="124" t="s">
        <v>680</v>
      </c>
      <c r="D486" s="124" t="s">
        <v>418</v>
      </c>
    </row>
    <row r="487" spans="1:4" ht="25.5" customHeight="1">
      <c r="A487" s="128">
        <f>IF((SUM('Раздел 2'!C17:C17)&gt;=SUM('Раздел 2'!F17:F17)),"","Неверно!")</f>
      </c>
      <c r="B487" s="129">
        <v>149115</v>
      </c>
      <c r="C487" s="124" t="s">
        <v>681</v>
      </c>
      <c r="D487" s="124" t="s">
        <v>418</v>
      </c>
    </row>
    <row r="488" spans="1:4" ht="25.5" customHeight="1">
      <c r="A488" s="128">
        <f>IF((SUM('Раздел 2'!C18:C18)&gt;=SUM('Раздел 2'!F18:F18)),"","Неверно!")</f>
      </c>
      <c r="B488" s="129">
        <v>149115</v>
      </c>
      <c r="C488" s="124" t="s">
        <v>682</v>
      </c>
      <c r="D488" s="124" t="s">
        <v>418</v>
      </c>
    </row>
    <row r="489" spans="1:4" ht="25.5" customHeight="1">
      <c r="A489" s="128">
        <f>IF((SUM('Раздел 2'!C19:C19)&gt;=SUM('Раздел 2'!F19:F19)),"","Неверно!")</f>
      </c>
      <c r="B489" s="129">
        <v>149115</v>
      </c>
      <c r="C489" s="124" t="s">
        <v>683</v>
      </c>
      <c r="D489" s="124" t="s">
        <v>418</v>
      </c>
    </row>
    <row r="490" spans="1:4" ht="25.5" customHeight="1">
      <c r="A490" s="128">
        <f>IF((SUM('Раздел 2'!C20:C20)&gt;=SUM('Раздел 2'!F20:F20)),"","Неверно!")</f>
      </c>
      <c r="B490" s="129">
        <v>149115</v>
      </c>
      <c r="C490" s="124" t="s">
        <v>684</v>
      </c>
      <c r="D490" s="124" t="s">
        <v>418</v>
      </c>
    </row>
    <row r="491" spans="1:4" ht="25.5" customHeight="1">
      <c r="A491" s="128">
        <f>IF((SUM('Раздел 2'!C21:C21)&gt;=SUM('Раздел 2'!F21:F21)),"","Неверно!")</f>
      </c>
      <c r="B491" s="129">
        <v>149115</v>
      </c>
      <c r="C491" s="124" t="s">
        <v>685</v>
      </c>
      <c r="D491" s="124" t="s">
        <v>418</v>
      </c>
    </row>
    <row r="492" spans="1:4" ht="25.5" customHeight="1">
      <c r="A492" s="128">
        <f>IF((SUM('Раздел 2'!C22:C22)&gt;=SUM('Раздел 2'!F22:F22)),"","Неверно!")</f>
      </c>
      <c r="B492" s="129">
        <v>149115</v>
      </c>
      <c r="C492" s="124" t="s">
        <v>686</v>
      </c>
      <c r="D492" s="124" t="s">
        <v>418</v>
      </c>
    </row>
    <row r="493" spans="1:4" ht="25.5" customHeight="1">
      <c r="A493" s="128">
        <f>IF((SUM('Раздел 2'!C23:C23)&gt;=SUM('Раздел 2'!F23:F23)),"","Неверно!")</f>
      </c>
      <c r="B493" s="129">
        <v>149115</v>
      </c>
      <c r="C493" s="124" t="s">
        <v>687</v>
      </c>
      <c r="D493" s="124" t="s">
        <v>418</v>
      </c>
    </row>
    <row r="494" spans="1:4" ht="25.5" customHeight="1">
      <c r="A494" s="128">
        <f>IF((SUM('Раздел 2'!C24:C24)&gt;=SUM('Раздел 2'!F24:F24)),"","Неверно!")</f>
      </c>
      <c r="B494" s="129">
        <v>149115</v>
      </c>
      <c r="C494" s="124" t="s">
        <v>688</v>
      </c>
      <c r="D494" s="124" t="s">
        <v>418</v>
      </c>
    </row>
    <row r="495" spans="1:4" ht="25.5" customHeight="1">
      <c r="A495" s="128">
        <f>IF((SUM('Раздел 2'!C25:C25)&gt;=SUM('Раздел 2'!F25:F25)),"","Неверно!")</f>
      </c>
      <c r="B495" s="129">
        <v>149115</v>
      </c>
      <c r="C495" s="124" t="s">
        <v>689</v>
      </c>
      <c r="D495" s="124" t="s">
        <v>418</v>
      </c>
    </row>
    <row r="496" spans="1:4" ht="25.5" customHeight="1">
      <c r="A496" s="128">
        <f>IF((SUM('Раздел 2'!C26:C26)&gt;=SUM('Раздел 2'!F26:F26)),"","Неверно!")</f>
      </c>
      <c r="B496" s="129">
        <v>149115</v>
      </c>
      <c r="C496" s="124" t="s">
        <v>690</v>
      </c>
      <c r="D496" s="124" t="s">
        <v>418</v>
      </c>
    </row>
    <row r="497" spans="1:4" ht="25.5" customHeight="1">
      <c r="A497" s="128">
        <f>IF((SUM('Раздел 2'!C27:C27)&gt;=SUM('Раздел 2'!F27:F27)),"","Неверно!")</f>
      </c>
      <c r="B497" s="129">
        <v>149115</v>
      </c>
      <c r="C497" s="124" t="s">
        <v>691</v>
      </c>
      <c r="D497" s="124" t="s">
        <v>418</v>
      </c>
    </row>
    <row r="498" spans="1:4" ht="25.5" customHeight="1">
      <c r="A498" s="128">
        <f>IF((SUM('Раздел 2'!C28:C28)&gt;=SUM('Раздел 2'!F28:F28)),"","Неверно!")</f>
      </c>
      <c r="B498" s="129">
        <v>149115</v>
      </c>
      <c r="C498" s="124" t="s">
        <v>692</v>
      </c>
      <c r="D498" s="124" t="s">
        <v>418</v>
      </c>
    </row>
    <row r="499" spans="1:4" ht="25.5" customHeight="1">
      <c r="A499" s="128">
        <f>IF((SUM('Раздел 2'!C29:C29)&gt;=SUM('Раздел 2'!F29:F29)),"","Неверно!")</f>
      </c>
      <c r="B499" s="129">
        <v>149115</v>
      </c>
      <c r="C499" s="124" t="s">
        <v>693</v>
      </c>
      <c r="D499" s="124" t="s">
        <v>418</v>
      </c>
    </row>
    <row r="500" spans="1:4" ht="25.5" customHeight="1">
      <c r="A500" s="128">
        <f>IF((SUM('Раздел 2'!C30:C30)&gt;=SUM('Раздел 2'!F30:F30)),"","Неверно!")</f>
      </c>
      <c r="B500" s="129">
        <v>149115</v>
      </c>
      <c r="C500" s="124" t="s">
        <v>694</v>
      </c>
      <c r="D500" s="124" t="s">
        <v>418</v>
      </c>
    </row>
    <row r="501" spans="1:4" ht="25.5" customHeight="1">
      <c r="A501" s="128">
        <f>IF((SUM('Раздел 2'!C31:C31)&gt;=SUM('Раздел 2'!F31:F31)),"","Неверно!")</f>
      </c>
      <c r="B501" s="129">
        <v>149115</v>
      </c>
      <c r="C501" s="124" t="s">
        <v>695</v>
      </c>
      <c r="D501" s="124" t="s">
        <v>418</v>
      </c>
    </row>
    <row r="502" spans="1:4" ht="25.5" customHeight="1">
      <c r="A502" s="128">
        <f>IF((SUM('Раздел 2'!C32:C32)&gt;=SUM('Раздел 2'!F32:F32)),"","Неверно!")</f>
      </c>
      <c r="B502" s="129">
        <v>149115</v>
      </c>
      <c r="C502" s="124" t="s">
        <v>696</v>
      </c>
      <c r="D502" s="124" t="s">
        <v>418</v>
      </c>
    </row>
    <row r="503" spans="1:4" ht="25.5" customHeight="1">
      <c r="A503" s="128">
        <f>IF((SUM('Раздел 2'!C33:C33)&gt;=SUM('Раздел 2'!F33:F33)),"","Неверно!")</f>
      </c>
      <c r="B503" s="129">
        <v>149115</v>
      </c>
      <c r="C503" s="124" t="s">
        <v>697</v>
      </c>
      <c r="D503" s="124" t="s">
        <v>418</v>
      </c>
    </row>
    <row r="504" spans="1:4" ht="25.5" customHeight="1">
      <c r="A504" s="128">
        <f>IF((SUM('Раздел 2'!C34:C34)&gt;=SUM('Раздел 2'!F34:F34)),"","Неверно!")</f>
      </c>
      <c r="B504" s="129">
        <v>149115</v>
      </c>
      <c r="C504" s="124" t="s">
        <v>698</v>
      </c>
      <c r="D504" s="124" t="s">
        <v>418</v>
      </c>
    </row>
    <row r="505" spans="1:4" ht="25.5" customHeight="1">
      <c r="A505" s="128">
        <f>IF((SUM('Раздел 2'!C35:C35)&gt;=SUM('Раздел 2'!F35:F35)),"","Неверно!")</f>
      </c>
      <c r="B505" s="129">
        <v>149115</v>
      </c>
      <c r="C505" s="124" t="s">
        <v>699</v>
      </c>
      <c r="D505" s="124" t="s">
        <v>418</v>
      </c>
    </row>
    <row r="506" spans="1:4" ht="25.5" customHeight="1">
      <c r="A506" s="128">
        <f>IF((SUM('Раздел 2'!C36:C36)&gt;=SUM('Раздел 2'!F36:F36)),"","Неверно!")</f>
      </c>
      <c r="B506" s="129">
        <v>149115</v>
      </c>
      <c r="C506" s="124" t="s">
        <v>700</v>
      </c>
      <c r="D506" s="124" t="s">
        <v>418</v>
      </c>
    </row>
    <row r="507" spans="1:4" ht="25.5" customHeight="1">
      <c r="A507" s="128">
        <f>IF((SUM('Раздел 2'!C37:C37)&gt;=SUM('Раздел 2'!F37:F37)),"","Неверно!")</f>
      </c>
      <c r="B507" s="129">
        <v>149115</v>
      </c>
      <c r="C507" s="124" t="s">
        <v>701</v>
      </c>
      <c r="D507" s="124" t="s">
        <v>418</v>
      </c>
    </row>
    <row r="508" spans="1:4" ht="25.5" customHeight="1">
      <c r="A508" s="128">
        <f>IF((SUM('Раздел 2'!C38:C38)&gt;=SUM('Раздел 2'!F38:F38)),"","Неверно!")</f>
      </c>
      <c r="B508" s="129">
        <v>149115</v>
      </c>
      <c r="C508" s="124" t="s">
        <v>702</v>
      </c>
      <c r="D508" s="124" t="s">
        <v>418</v>
      </c>
    </row>
    <row r="509" spans="1:4" ht="25.5" customHeight="1">
      <c r="A509" s="128">
        <f>IF((SUM('Раздел 2'!C39:C39)&gt;=SUM('Раздел 2'!F39:F39)),"","Неверно!")</f>
      </c>
      <c r="B509" s="129">
        <v>149115</v>
      </c>
      <c r="C509" s="124" t="s">
        <v>703</v>
      </c>
      <c r="D509" s="124" t="s">
        <v>418</v>
      </c>
    </row>
    <row r="510" spans="1:4" ht="25.5" customHeight="1">
      <c r="A510" s="128">
        <f>IF((SUM('Раздел 2'!C40:C40)&gt;=SUM('Раздел 2'!F40:F40)),"","Неверно!")</f>
      </c>
      <c r="B510" s="129">
        <v>149115</v>
      </c>
      <c r="C510" s="124" t="s">
        <v>704</v>
      </c>
      <c r="D510" s="124" t="s">
        <v>418</v>
      </c>
    </row>
    <row r="511" spans="1:4" ht="25.5" customHeight="1">
      <c r="A511" s="128">
        <f>IF((SUM('Раздел 2'!C41:C41)&gt;=SUM('Раздел 2'!F41:F41)),"","Неверно!")</f>
      </c>
      <c r="B511" s="129">
        <v>149115</v>
      </c>
      <c r="C511" s="124" t="s">
        <v>705</v>
      </c>
      <c r="D511" s="124" t="s">
        <v>418</v>
      </c>
    </row>
    <row r="512" spans="1:4" ht="25.5" customHeight="1">
      <c r="A512" s="128">
        <f>IF((SUM('Раздел 2'!C42:C42)&gt;=SUM('Раздел 2'!F42:F42)),"","Неверно!")</f>
      </c>
      <c r="B512" s="129">
        <v>149115</v>
      </c>
      <c r="C512" s="124" t="s">
        <v>706</v>
      </c>
      <c r="D512" s="124" t="s">
        <v>418</v>
      </c>
    </row>
    <row r="513" spans="1:4" ht="25.5" customHeight="1">
      <c r="A513" s="128">
        <f>IF((SUM('Раздел 2'!C43:C43)&gt;=SUM('Раздел 2'!F43:F43)),"","Неверно!")</f>
      </c>
      <c r="B513" s="129">
        <v>149115</v>
      </c>
      <c r="C513" s="124" t="s">
        <v>707</v>
      </c>
      <c r="D513" s="124" t="s">
        <v>418</v>
      </c>
    </row>
    <row r="514" spans="1:4" ht="25.5" customHeight="1">
      <c r="A514" s="128">
        <f>IF((SUM('Раздел 2'!C44:C44)&gt;=SUM('Раздел 2'!F44:F44)),"","Неверно!")</f>
      </c>
      <c r="B514" s="129">
        <v>149115</v>
      </c>
      <c r="C514" s="124" t="s">
        <v>708</v>
      </c>
      <c r="D514" s="124" t="s">
        <v>418</v>
      </c>
    </row>
    <row r="515" spans="1:4" ht="25.5" customHeight="1">
      <c r="A515" s="128">
        <f>IF((SUM('Раздел 2'!C45:C45)&gt;=SUM('Раздел 2'!F45:F45)),"","Неверно!")</f>
      </c>
      <c r="B515" s="129">
        <v>149115</v>
      </c>
      <c r="C515" s="124" t="s">
        <v>709</v>
      </c>
      <c r="D515" s="124" t="s">
        <v>418</v>
      </c>
    </row>
    <row r="516" spans="1:4" ht="25.5" customHeight="1">
      <c r="A516" s="128">
        <f>IF((SUM('Раздел 2'!C46:C46)&gt;=SUM('Раздел 2'!F46:F46)),"","Неверно!")</f>
      </c>
      <c r="B516" s="129">
        <v>149115</v>
      </c>
      <c r="C516" s="124" t="s">
        <v>710</v>
      </c>
      <c r="D516" s="124" t="s">
        <v>418</v>
      </c>
    </row>
    <row r="517" spans="1:4" ht="25.5" customHeight="1">
      <c r="A517" s="128">
        <f>IF((SUM('Раздел 2'!C47:C47)&gt;=SUM('Раздел 2'!F47:F47)),"","Неверно!")</f>
      </c>
      <c r="B517" s="129">
        <v>149115</v>
      </c>
      <c r="C517" s="124" t="s">
        <v>711</v>
      </c>
      <c r="D517" s="124" t="s">
        <v>418</v>
      </c>
    </row>
    <row r="518" spans="1:4" ht="25.5" customHeight="1">
      <c r="A518" s="128">
        <f>IF((SUM('Раздел 2'!C48:C48)&gt;=SUM('Раздел 2'!F48:F48)),"","Неверно!")</f>
      </c>
      <c r="B518" s="129">
        <v>149115</v>
      </c>
      <c r="C518" s="124" t="s">
        <v>712</v>
      </c>
      <c r="D518" s="124" t="s">
        <v>418</v>
      </c>
    </row>
    <row r="519" spans="1:4" ht="25.5" customHeight="1">
      <c r="A519" s="128">
        <f>IF((SUM('Раздел 2'!C49:C49)&gt;=SUM('Раздел 2'!F49:F49)),"","Неверно!")</f>
      </c>
      <c r="B519" s="129">
        <v>149115</v>
      </c>
      <c r="C519" s="124" t="s">
        <v>713</v>
      </c>
      <c r="D519" s="124" t="s">
        <v>418</v>
      </c>
    </row>
    <row r="520" spans="1:4" ht="25.5" customHeight="1">
      <c r="A520" s="128">
        <f>IF((SUM('Раздел 2'!C50:C50)&gt;=SUM('Раздел 2'!F50:F50)),"","Неверно!")</f>
      </c>
      <c r="B520" s="129">
        <v>149115</v>
      </c>
      <c r="C520" s="124" t="s">
        <v>714</v>
      </c>
      <c r="D520" s="124" t="s">
        <v>418</v>
      </c>
    </row>
    <row r="521" spans="1:4" ht="25.5" customHeight="1">
      <c r="A521" s="128">
        <f>IF((SUM('Раздел 2'!C51:C51)&gt;=SUM('Раздел 2'!F51:F51)),"","Неверно!")</f>
      </c>
      <c r="B521" s="129">
        <v>149115</v>
      </c>
      <c r="C521" s="124" t="s">
        <v>715</v>
      </c>
      <c r="D521" s="124" t="s">
        <v>418</v>
      </c>
    </row>
    <row r="522" spans="1:4" ht="25.5" customHeight="1">
      <c r="A522" s="128">
        <f>IF((SUM('Раздел 2'!C52:C52)&gt;=SUM('Раздел 2'!F52:F52)),"","Неверно!")</f>
      </c>
      <c r="B522" s="129">
        <v>149115</v>
      </c>
      <c r="C522" s="124" t="s">
        <v>716</v>
      </c>
      <c r="D522" s="124" t="s">
        <v>418</v>
      </c>
    </row>
    <row r="523" spans="1:4" ht="25.5" customHeight="1">
      <c r="A523" s="128">
        <f>IF((SUM('Раздел 2'!C53:C53)&gt;=SUM('Раздел 2'!F53:F53)),"","Неверно!")</f>
      </c>
      <c r="B523" s="129">
        <v>149115</v>
      </c>
      <c r="C523" s="124" t="s">
        <v>717</v>
      </c>
      <c r="D523" s="124" t="s">
        <v>418</v>
      </c>
    </row>
    <row r="524" spans="1:4" ht="25.5" customHeight="1">
      <c r="A524" s="128">
        <f>IF((SUM('Раздел 2'!C54:C54)&gt;=SUM('Раздел 2'!F54:F54)),"","Неверно!")</f>
      </c>
      <c r="B524" s="129">
        <v>149115</v>
      </c>
      <c r="C524" s="124" t="s">
        <v>718</v>
      </c>
      <c r="D524" s="124" t="s">
        <v>418</v>
      </c>
    </row>
    <row r="525" spans="1:4" ht="25.5" customHeight="1">
      <c r="A525" s="128">
        <f>IF((SUM('Раздел 2'!C55:C55)&gt;=SUM('Раздел 2'!F55:F55)),"","Неверно!")</f>
      </c>
      <c r="B525" s="129">
        <v>149115</v>
      </c>
      <c r="C525" s="124" t="s">
        <v>719</v>
      </c>
      <c r="D525" s="124" t="s">
        <v>418</v>
      </c>
    </row>
    <row r="526" spans="1:4" ht="25.5" customHeight="1">
      <c r="A526" s="128">
        <f>IF((SUM('Раздел 2'!C56:C56)&gt;=SUM('Раздел 2'!F56:F56)),"","Неверно!")</f>
      </c>
      <c r="B526" s="129">
        <v>149115</v>
      </c>
      <c r="C526" s="124" t="s">
        <v>720</v>
      </c>
      <c r="D526" s="124" t="s">
        <v>418</v>
      </c>
    </row>
    <row r="527" spans="1:4" ht="25.5" customHeight="1">
      <c r="A527" s="128">
        <f>IF((SUM('Раздел 2'!C57:C57)&gt;=SUM('Раздел 2'!F57:F57)),"","Неверно!")</f>
      </c>
      <c r="B527" s="129">
        <v>149115</v>
      </c>
      <c r="C527" s="124" t="s">
        <v>721</v>
      </c>
      <c r="D527" s="124" t="s">
        <v>418</v>
      </c>
    </row>
    <row r="528" spans="1:4" ht="25.5" customHeight="1">
      <c r="A528" s="128">
        <f>IF((SUM('Раздел 2'!C58:C58)&gt;=SUM('Раздел 2'!F58:F58)),"","Неверно!")</f>
      </c>
      <c r="B528" s="129">
        <v>149115</v>
      </c>
      <c r="C528" s="124" t="s">
        <v>722</v>
      </c>
      <c r="D528" s="124" t="s">
        <v>418</v>
      </c>
    </row>
    <row r="529" spans="1:4" ht="25.5" customHeight="1">
      <c r="A529" s="128">
        <f>IF((SUM('Раздел 2'!C59:C59)&gt;=SUM('Раздел 2'!F59:F59)),"","Неверно!")</f>
      </c>
      <c r="B529" s="129">
        <v>149115</v>
      </c>
      <c r="C529" s="124" t="s">
        <v>723</v>
      </c>
      <c r="D529" s="124" t="s">
        <v>418</v>
      </c>
    </row>
    <row r="530" spans="1:4" ht="25.5" customHeight="1">
      <c r="A530" s="128">
        <f>IF((SUM('Раздел 2'!C60:C60)&gt;=SUM('Раздел 2'!F60:F60)),"","Неверно!")</f>
      </c>
      <c r="B530" s="129">
        <v>149115</v>
      </c>
      <c r="C530" s="124" t="s">
        <v>724</v>
      </c>
      <c r="D530" s="124" t="s">
        <v>418</v>
      </c>
    </row>
    <row r="531" spans="1:4" ht="25.5" customHeight="1">
      <c r="A531" s="128">
        <f>IF((SUM('Раздел 2'!C61:C61)&gt;=SUM('Раздел 2'!F61:F61)),"","Неверно!")</f>
      </c>
      <c r="B531" s="129">
        <v>149115</v>
      </c>
      <c r="C531" s="124" t="s">
        <v>725</v>
      </c>
      <c r="D531" s="124" t="s">
        <v>418</v>
      </c>
    </row>
    <row r="532" spans="1:4" ht="25.5" customHeight="1">
      <c r="A532" s="128">
        <f>IF((SUM('Раздел 2'!C62:C62)&gt;=SUM('Раздел 2'!F62:F62)),"","Неверно!")</f>
      </c>
      <c r="B532" s="129">
        <v>149115</v>
      </c>
      <c r="C532" s="124" t="s">
        <v>726</v>
      </c>
      <c r="D532" s="124" t="s">
        <v>418</v>
      </c>
    </row>
    <row r="533" spans="1:4" ht="25.5" customHeight="1">
      <c r="A533" s="128">
        <f>IF((SUM('Раздел 2'!C63:C63)&gt;=SUM('Раздел 2'!F63:F63)),"","Неверно!")</f>
      </c>
      <c r="B533" s="129">
        <v>149115</v>
      </c>
      <c r="C533" s="124" t="s">
        <v>727</v>
      </c>
      <c r="D533" s="124" t="s">
        <v>418</v>
      </c>
    </row>
    <row r="534" spans="1:4" ht="25.5" customHeight="1">
      <c r="A534" s="128">
        <f>IF((SUM('Раздел 2'!C64:C64)&gt;=SUM('Раздел 2'!F64:F64)),"","Неверно!")</f>
      </c>
      <c r="B534" s="129">
        <v>149115</v>
      </c>
      <c r="C534" s="124" t="s">
        <v>728</v>
      </c>
      <c r="D534" s="124" t="s">
        <v>418</v>
      </c>
    </row>
    <row r="535" spans="1:4" ht="25.5" customHeight="1">
      <c r="A535" s="128">
        <f>IF((SUM('Раздел 2'!C65:C65)&gt;=SUM('Раздел 2'!F65:F65)),"","Неверно!")</f>
      </c>
      <c r="B535" s="129">
        <v>149115</v>
      </c>
      <c r="C535" s="124" t="s">
        <v>729</v>
      </c>
      <c r="D535" s="124" t="s">
        <v>418</v>
      </c>
    </row>
    <row r="536" spans="1:4" ht="25.5" customHeight="1">
      <c r="A536" s="128">
        <f>IF((SUM('Раздел 2'!C66:C66)&gt;=SUM('Раздел 2'!F66:F66)),"","Неверно!")</f>
      </c>
      <c r="B536" s="129">
        <v>149115</v>
      </c>
      <c r="C536" s="124" t="s">
        <v>730</v>
      </c>
      <c r="D536" s="124" t="s">
        <v>418</v>
      </c>
    </row>
    <row r="537" spans="1:4" ht="25.5" customHeight="1">
      <c r="A537" s="128">
        <f>IF((SUM('Раздел 2'!C67:C67)&gt;=SUM('Раздел 2'!F67:F67)),"","Неверно!")</f>
      </c>
      <c r="B537" s="129">
        <v>149115</v>
      </c>
      <c r="C537" s="124" t="s">
        <v>731</v>
      </c>
      <c r="D537" s="124" t="s">
        <v>418</v>
      </c>
    </row>
    <row r="538" spans="1:4" ht="25.5" customHeight="1">
      <c r="A538" s="128">
        <f>IF((SUM('Раздел 2'!C68:C68)&gt;=SUM('Раздел 2'!F68:F68)),"","Неверно!")</f>
      </c>
      <c r="B538" s="129">
        <v>149115</v>
      </c>
      <c r="C538" s="124" t="s">
        <v>732</v>
      </c>
      <c r="D538" s="124" t="s">
        <v>418</v>
      </c>
    </row>
    <row r="539" spans="1:4" ht="25.5" customHeight="1">
      <c r="A539" s="128">
        <f>IF((SUM('Раздел 2'!C69:C69)&gt;=SUM('Раздел 2'!F69:F69)),"","Неверно!")</f>
      </c>
      <c r="B539" s="129">
        <v>149115</v>
      </c>
      <c r="C539" s="124" t="s">
        <v>733</v>
      </c>
      <c r="D539" s="124" t="s">
        <v>418</v>
      </c>
    </row>
    <row r="540" spans="1:4" ht="25.5" customHeight="1">
      <c r="A540" s="128">
        <f>IF((SUM('Раздел 2'!C70:C70)&gt;=SUM('Раздел 2'!F70:F70)),"","Неверно!")</f>
      </c>
      <c r="B540" s="129">
        <v>149115</v>
      </c>
      <c r="C540" s="124" t="s">
        <v>734</v>
      </c>
      <c r="D540" s="124" t="s">
        <v>418</v>
      </c>
    </row>
    <row r="541" spans="1:4" ht="25.5" customHeight="1">
      <c r="A541" s="128">
        <f>IF((SUM('Раздел 2'!C71:C71)&gt;=SUM('Раздел 2'!F71:F71)),"","Неверно!")</f>
      </c>
      <c r="B541" s="129">
        <v>149115</v>
      </c>
      <c r="C541" s="124" t="s">
        <v>735</v>
      </c>
      <c r="D541" s="124" t="s">
        <v>418</v>
      </c>
    </row>
    <row r="542" spans="1:4" ht="25.5" customHeight="1">
      <c r="A542" s="128">
        <f>IF((SUM('Раздел 2'!C72:C72)&gt;=SUM('Раздел 2'!F72:F72)),"","Неверно!")</f>
      </c>
      <c r="B542" s="129">
        <v>149115</v>
      </c>
      <c r="C542" s="124" t="s">
        <v>736</v>
      </c>
      <c r="D542" s="124" t="s">
        <v>418</v>
      </c>
    </row>
    <row r="543" spans="1:4" ht="25.5" customHeight="1">
      <c r="A543" s="128">
        <f>IF((SUM('Раздел 2'!C73:C73)&gt;=SUM('Раздел 2'!F73:F73)),"","Неверно!")</f>
      </c>
      <c r="B543" s="129">
        <v>149115</v>
      </c>
      <c r="C543" s="124" t="s">
        <v>737</v>
      </c>
      <c r="D543" s="124" t="s">
        <v>418</v>
      </c>
    </row>
    <row r="544" spans="1:4" ht="25.5" customHeight="1">
      <c r="A544" s="128">
        <f>IF((SUM('Раздел 2'!C74:C74)&gt;=SUM('Раздел 2'!F74:F74)),"","Неверно!")</f>
      </c>
      <c r="B544" s="129">
        <v>149115</v>
      </c>
      <c r="C544" s="124" t="s">
        <v>738</v>
      </c>
      <c r="D544" s="124" t="s">
        <v>418</v>
      </c>
    </row>
    <row r="545" spans="1:4" ht="25.5" customHeight="1">
      <c r="A545" s="128">
        <f>IF((SUM('Раздел 2'!C75:C75)&gt;=SUM('Раздел 2'!F75:F75)),"","Неверно!")</f>
      </c>
      <c r="B545" s="129">
        <v>149115</v>
      </c>
      <c r="C545" s="124" t="s">
        <v>739</v>
      </c>
      <c r="D545" s="124" t="s">
        <v>418</v>
      </c>
    </row>
    <row r="546" spans="1:4" ht="25.5" customHeight="1">
      <c r="A546" s="128">
        <f>IF((SUM('Раздел 2'!C76:C76)&gt;=SUM('Раздел 2'!F76:F76)),"","Неверно!")</f>
      </c>
      <c r="B546" s="129">
        <v>149115</v>
      </c>
      <c r="C546" s="124" t="s">
        <v>740</v>
      </c>
      <c r="D546" s="124" t="s">
        <v>418</v>
      </c>
    </row>
    <row r="547" spans="1:4" ht="25.5" customHeight="1">
      <c r="A547" s="128">
        <f>IF((SUM('Раздел 2'!C77:C77)&gt;=SUM('Раздел 2'!F77:F77)),"","Неверно!")</f>
      </c>
      <c r="B547" s="129">
        <v>149115</v>
      </c>
      <c r="C547" s="124" t="s">
        <v>741</v>
      </c>
      <c r="D547" s="124" t="s">
        <v>418</v>
      </c>
    </row>
    <row r="548" spans="1:4" ht="25.5" customHeight="1">
      <c r="A548" s="128">
        <f>IF((SUM('Раздел 2'!C78:C78)&gt;=SUM('Раздел 2'!F78:F78)),"","Неверно!")</f>
      </c>
      <c r="B548" s="129">
        <v>149115</v>
      </c>
      <c r="C548" s="124" t="s">
        <v>742</v>
      </c>
      <c r="D548" s="124" t="s">
        <v>418</v>
      </c>
    </row>
    <row r="549" spans="1:4" ht="25.5" customHeight="1">
      <c r="A549" s="128">
        <f>IF((SUM('Раздел 2'!C79:C79)&gt;=SUM('Раздел 2'!F79:F79)),"","Неверно!")</f>
      </c>
      <c r="B549" s="129">
        <v>149115</v>
      </c>
      <c r="C549" s="124" t="s">
        <v>743</v>
      </c>
      <c r="D549" s="124" t="s">
        <v>418</v>
      </c>
    </row>
    <row r="550" spans="1:4" ht="25.5" customHeight="1">
      <c r="A550" s="128">
        <f>IF((SUM('Раздел 2'!C80:C80)&gt;=SUM('Раздел 2'!F80:F80)),"","Неверно!")</f>
      </c>
      <c r="B550" s="129">
        <v>149115</v>
      </c>
      <c r="C550" s="124" t="s">
        <v>744</v>
      </c>
      <c r="D550" s="124" t="s">
        <v>418</v>
      </c>
    </row>
    <row r="551" spans="1:4" ht="25.5" customHeight="1">
      <c r="A551" s="128">
        <f>IF((SUM('Раздел 2'!C81:C81)&gt;=SUM('Раздел 2'!F81:F81)),"","Неверно!")</f>
      </c>
      <c r="B551" s="129">
        <v>149115</v>
      </c>
      <c r="C551" s="124" t="s">
        <v>745</v>
      </c>
      <c r="D551" s="124" t="s">
        <v>418</v>
      </c>
    </row>
    <row r="552" spans="1:4" ht="25.5" customHeight="1">
      <c r="A552" s="128">
        <f>IF((SUM('Раздел 2'!C82:C82)&gt;=SUM('Раздел 2'!F82:F82)),"","Неверно!")</f>
      </c>
      <c r="B552" s="129">
        <v>149115</v>
      </c>
      <c r="C552" s="124" t="s">
        <v>746</v>
      </c>
      <c r="D552" s="124" t="s">
        <v>418</v>
      </c>
    </row>
    <row r="553" spans="1:4" ht="25.5" customHeight="1">
      <c r="A553" s="128">
        <f>IF((SUM('Раздел 2'!C83:C83)&gt;=SUM('Раздел 2'!F83:F83)),"","Неверно!")</f>
      </c>
      <c r="B553" s="129">
        <v>149115</v>
      </c>
      <c r="C553" s="124" t="s">
        <v>747</v>
      </c>
      <c r="D553" s="124" t="s">
        <v>418</v>
      </c>
    </row>
    <row r="554" spans="1:4" ht="25.5" customHeight="1">
      <c r="A554" s="128">
        <f>IF((SUM('Раздел 2'!C84:C84)&gt;=SUM('Раздел 2'!F84:F84)),"","Неверно!")</f>
      </c>
      <c r="B554" s="129">
        <v>149115</v>
      </c>
      <c r="C554" s="124" t="s">
        <v>748</v>
      </c>
      <c r="D554" s="124" t="s">
        <v>418</v>
      </c>
    </row>
    <row r="555" spans="1:4" ht="25.5" customHeight="1">
      <c r="A555" s="128">
        <f>IF((SUM('Раздел 2'!C85:C85)&gt;=SUM('Раздел 2'!F85:F85)),"","Неверно!")</f>
      </c>
      <c r="B555" s="129">
        <v>149115</v>
      </c>
      <c r="C555" s="124" t="s">
        <v>749</v>
      </c>
      <c r="D555" s="124" t="s">
        <v>418</v>
      </c>
    </row>
    <row r="556" spans="1:4" ht="25.5" customHeight="1">
      <c r="A556" s="128">
        <f>IF((SUM('Раздел 2'!C86:C86)&gt;=SUM('Раздел 2'!F86:F86)),"","Неверно!")</f>
      </c>
      <c r="B556" s="129">
        <v>149115</v>
      </c>
      <c r="C556" s="124" t="s">
        <v>750</v>
      </c>
      <c r="D556" s="124" t="s">
        <v>418</v>
      </c>
    </row>
    <row r="557" spans="1:4" ht="25.5" customHeight="1">
      <c r="A557" s="128">
        <f>IF((SUM('Раздел 2'!C87:C87)&gt;=SUM('Раздел 2'!F87:F87)),"","Неверно!")</f>
      </c>
      <c r="B557" s="129">
        <v>149115</v>
      </c>
      <c r="C557" s="124" t="s">
        <v>751</v>
      </c>
      <c r="D557" s="124" t="s">
        <v>418</v>
      </c>
    </row>
    <row r="558" spans="1:4" ht="25.5" customHeight="1">
      <c r="A558" s="128">
        <f>IF((SUM('Раздел 2'!C88:C88)&gt;=SUM('Раздел 2'!F88:F88)),"","Неверно!")</f>
      </c>
      <c r="B558" s="129">
        <v>149115</v>
      </c>
      <c r="C558" s="124" t="s">
        <v>752</v>
      </c>
      <c r="D558" s="124" t="s">
        <v>418</v>
      </c>
    </row>
    <row r="559" spans="1:4" ht="25.5" customHeight="1">
      <c r="A559" s="128">
        <f>IF((SUM('Раздел 2'!C89:C89)&gt;=SUM('Раздел 2'!F89:F89)),"","Неверно!")</f>
      </c>
      <c r="B559" s="129">
        <v>149115</v>
      </c>
      <c r="C559" s="124" t="s">
        <v>753</v>
      </c>
      <c r="D559" s="124" t="s">
        <v>418</v>
      </c>
    </row>
    <row r="560" spans="1:4" ht="25.5" customHeight="1">
      <c r="A560" s="128">
        <f>IF((SUM('Раздел 2'!C90:C90)&gt;=SUM('Раздел 2'!F90:F90)),"","Неверно!")</f>
      </c>
      <c r="B560" s="129">
        <v>149115</v>
      </c>
      <c r="C560" s="124" t="s">
        <v>754</v>
      </c>
      <c r="D560" s="124" t="s">
        <v>418</v>
      </c>
    </row>
    <row r="561" spans="1:4" ht="25.5" customHeight="1">
      <c r="A561" s="128">
        <f>IF((SUM('Раздел 2'!C91:C91)&gt;=SUM('Раздел 2'!F91:F91)),"","Неверно!")</f>
      </c>
      <c r="B561" s="129">
        <v>149115</v>
      </c>
      <c r="C561" s="124" t="s">
        <v>755</v>
      </c>
      <c r="D561" s="124" t="s">
        <v>418</v>
      </c>
    </row>
    <row r="562" spans="1:4" ht="25.5" customHeight="1">
      <c r="A562" s="128">
        <f>IF((SUM('Раздел 2'!C92:C92)&gt;=SUM('Раздел 2'!F92:F92)),"","Неверно!")</f>
      </c>
      <c r="B562" s="129">
        <v>149115</v>
      </c>
      <c r="C562" s="124" t="s">
        <v>756</v>
      </c>
      <c r="D562" s="124" t="s">
        <v>418</v>
      </c>
    </row>
    <row r="563" spans="1:4" ht="25.5" customHeight="1">
      <c r="A563" s="128">
        <f>IF((SUM('Раздел 2'!C93:C93)&gt;=SUM('Раздел 2'!F93:F93)),"","Неверно!")</f>
      </c>
      <c r="B563" s="129">
        <v>149115</v>
      </c>
      <c r="C563" s="124" t="s">
        <v>757</v>
      </c>
      <c r="D563" s="124" t="s">
        <v>418</v>
      </c>
    </row>
    <row r="564" spans="1:4" ht="25.5" customHeight="1">
      <c r="A564" s="128">
        <f>IF((SUM('Раздел 2'!C94:C94)&gt;=SUM('Раздел 2'!F94:F94)),"","Неверно!")</f>
      </c>
      <c r="B564" s="129">
        <v>149115</v>
      </c>
      <c r="C564" s="124" t="s">
        <v>758</v>
      </c>
      <c r="D564" s="124" t="s">
        <v>418</v>
      </c>
    </row>
    <row r="565" spans="1:4" ht="25.5" customHeight="1">
      <c r="A565" s="128">
        <f>IF((SUM('Раздел 2'!C95:C95)&gt;=SUM('Раздел 2'!F95:F95)),"","Неверно!")</f>
      </c>
      <c r="B565" s="129">
        <v>149115</v>
      </c>
      <c r="C565" s="124" t="s">
        <v>759</v>
      </c>
      <c r="D565" s="124" t="s">
        <v>418</v>
      </c>
    </row>
    <row r="566" spans="1:4" ht="25.5" customHeight="1">
      <c r="A566" s="128">
        <f>IF((SUM('Раздел 2'!C96:C96)&gt;=SUM('Раздел 2'!F96:F96)),"","Неверно!")</f>
      </c>
      <c r="B566" s="129">
        <v>149115</v>
      </c>
      <c r="C566" s="124" t="s">
        <v>760</v>
      </c>
      <c r="D566" s="124" t="s">
        <v>418</v>
      </c>
    </row>
    <row r="567" spans="1:4" ht="25.5" customHeight="1">
      <c r="A567" s="128">
        <f>IF((SUM('Раздел 2'!C97:C97)&gt;=SUM('Раздел 2'!F97:F97)),"","Неверно!")</f>
      </c>
      <c r="B567" s="129">
        <v>149115</v>
      </c>
      <c r="C567" s="124" t="s">
        <v>761</v>
      </c>
      <c r="D567" s="124" t="s">
        <v>418</v>
      </c>
    </row>
    <row r="568" spans="1:4" ht="25.5" customHeight="1">
      <c r="A568" s="128">
        <f>IF((SUM('Раздел 2'!C98:C98)&gt;=SUM('Раздел 2'!F98:F98)),"","Неверно!")</f>
      </c>
      <c r="B568" s="129">
        <v>149115</v>
      </c>
      <c r="C568" s="124" t="s">
        <v>762</v>
      </c>
      <c r="D568" s="124" t="s">
        <v>418</v>
      </c>
    </row>
    <row r="569" spans="1:4" ht="25.5" customHeight="1">
      <c r="A569" s="128">
        <f>IF((SUM('Раздел 2'!C99:C99)&gt;=SUM('Раздел 2'!F99:F99)),"","Неверно!")</f>
      </c>
      <c r="B569" s="129">
        <v>149115</v>
      </c>
      <c r="C569" s="124" t="s">
        <v>763</v>
      </c>
      <c r="D569" s="124" t="s">
        <v>418</v>
      </c>
    </row>
    <row r="570" spans="1:4" ht="25.5" customHeight="1">
      <c r="A570" s="128">
        <f>IF((SUM('Раздел 2'!C100:C100)&gt;=SUM('Раздел 2'!F100:F100)),"","Неверно!")</f>
      </c>
      <c r="B570" s="129">
        <v>149115</v>
      </c>
      <c r="C570" s="124" t="s">
        <v>764</v>
      </c>
      <c r="D570" s="124" t="s">
        <v>418</v>
      </c>
    </row>
    <row r="571" spans="1:4" ht="25.5" customHeight="1">
      <c r="A571" s="128">
        <f>IF((SUM('Раздел 2'!C101:C101)&gt;=SUM('Раздел 2'!F101:F101)),"","Неверно!")</f>
      </c>
      <c r="B571" s="129">
        <v>149115</v>
      </c>
      <c r="C571" s="124" t="s">
        <v>765</v>
      </c>
      <c r="D571" s="124" t="s">
        <v>418</v>
      </c>
    </row>
    <row r="572" spans="1:4" ht="25.5" customHeight="1">
      <c r="A572" s="128">
        <f>IF((SUM('Раздел 2'!C102:C102)&gt;=SUM('Раздел 2'!F102:F102)),"","Неверно!")</f>
      </c>
      <c r="B572" s="129">
        <v>149115</v>
      </c>
      <c r="C572" s="124" t="s">
        <v>766</v>
      </c>
      <c r="D572" s="124" t="s">
        <v>418</v>
      </c>
    </row>
    <row r="573" spans="1:4" ht="25.5" customHeight="1">
      <c r="A573" s="128">
        <f>IF((SUM('Раздел 2'!C103:C103)&gt;=SUM('Раздел 2'!F103:F103)),"","Неверно!")</f>
      </c>
      <c r="B573" s="129">
        <v>149115</v>
      </c>
      <c r="C573" s="124" t="s">
        <v>767</v>
      </c>
      <c r="D573" s="124" t="s">
        <v>418</v>
      </c>
    </row>
    <row r="574" spans="1:4" ht="25.5" customHeight="1">
      <c r="A574" s="128">
        <f>IF((SUM('Раздел 2'!C104:C104)&gt;=SUM('Раздел 2'!F104:F104)),"","Неверно!")</f>
      </c>
      <c r="B574" s="129">
        <v>149115</v>
      </c>
      <c r="C574" s="124" t="s">
        <v>768</v>
      </c>
      <c r="D574" s="124" t="s">
        <v>418</v>
      </c>
    </row>
    <row r="575" spans="1:4" ht="25.5" customHeight="1">
      <c r="A575" s="128">
        <f>IF((SUM('Раздел 2'!C105:C105)&gt;=SUM('Раздел 2'!F105:F105)),"","Неверно!")</f>
      </c>
      <c r="B575" s="129">
        <v>149115</v>
      </c>
      <c r="C575" s="124" t="s">
        <v>769</v>
      </c>
      <c r="D575" s="124" t="s">
        <v>418</v>
      </c>
    </row>
    <row r="576" spans="1:4" ht="25.5" customHeight="1">
      <c r="A576" s="128">
        <f>IF((SUM('Раздел 2'!C106:C106)&gt;=SUM('Раздел 2'!F106:F106)),"","Неверно!")</f>
      </c>
      <c r="B576" s="129">
        <v>149115</v>
      </c>
      <c r="C576" s="124" t="s">
        <v>770</v>
      </c>
      <c r="D576" s="124" t="s">
        <v>418</v>
      </c>
    </row>
    <row r="577" spans="1:4" ht="25.5" customHeight="1">
      <c r="A577" s="128">
        <f>IF((SUM('Раздел 2'!C107:C107)&gt;=SUM('Раздел 2'!F107:F107)),"","Неверно!")</f>
      </c>
      <c r="B577" s="129">
        <v>149115</v>
      </c>
      <c r="C577" s="124" t="s">
        <v>771</v>
      </c>
      <c r="D577" s="124" t="s">
        <v>418</v>
      </c>
    </row>
    <row r="578" spans="1:4" ht="25.5" customHeight="1">
      <c r="A578" s="128">
        <f>IF((SUM('Раздел 2'!C108:C108)&gt;=SUM('Раздел 2'!F108:F108)),"","Неверно!")</f>
      </c>
      <c r="B578" s="129">
        <v>149115</v>
      </c>
      <c r="C578" s="124" t="s">
        <v>772</v>
      </c>
      <c r="D578" s="124" t="s">
        <v>418</v>
      </c>
    </row>
    <row r="579" spans="1:4" ht="25.5" customHeight="1">
      <c r="A579" s="128">
        <f>IF((SUM('Раздел 2'!C109:C109)&gt;=SUM('Раздел 2'!F109:F109)),"","Неверно!")</f>
      </c>
      <c r="B579" s="129">
        <v>149115</v>
      </c>
      <c r="C579" s="124" t="s">
        <v>773</v>
      </c>
      <c r="D579" s="124" t="s">
        <v>418</v>
      </c>
    </row>
    <row r="580" spans="1:4" ht="25.5" customHeight="1">
      <c r="A580" s="128">
        <f>IF((SUM('Раздел 2'!C110:C110)&gt;=SUM('Раздел 2'!F110:F110)),"","Неверно!")</f>
      </c>
      <c r="B580" s="129">
        <v>149115</v>
      </c>
      <c r="C580" s="124" t="s">
        <v>774</v>
      </c>
      <c r="D580" s="124" t="s">
        <v>418</v>
      </c>
    </row>
    <row r="581" spans="1:4" ht="25.5" customHeight="1">
      <c r="A581" s="128">
        <f>IF((SUM('Раздел 2'!C111:C111)&gt;=SUM('Раздел 2'!F111:F111)),"","Неверно!")</f>
      </c>
      <c r="B581" s="129">
        <v>149115</v>
      </c>
      <c r="C581" s="124" t="s">
        <v>775</v>
      </c>
      <c r="D581" s="124" t="s">
        <v>418</v>
      </c>
    </row>
    <row r="582" spans="1:4" ht="25.5" customHeight="1">
      <c r="A582" s="128">
        <f>IF((SUM('Раздел 2'!C112:C112)&gt;=SUM('Раздел 2'!F112:F112)),"","Неверно!")</f>
      </c>
      <c r="B582" s="129">
        <v>149115</v>
      </c>
      <c r="C582" s="124" t="s">
        <v>776</v>
      </c>
      <c r="D582" s="124" t="s">
        <v>418</v>
      </c>
    </row>
    <row r="583" spans="1:4" ht="25.5" customHeight="1">
      <c r="A583" s="128">
        <f>IF((SUM('Раздел 2'!C113:C113)&gt;=SUM('Раздел 2'!F113:F113)),"","Неверно!")</f>
      </c>
      <c r="B583" s="129">
        <v>149115</v>
      </c>
      <c r="C583" s="124" t="s">
        <v>777</v>
      </c>
      <c r="D583" s="124" t="s">
        <v>418</v>
      </c>
    </row>
    <row r="584" spans="1:4" ht="25.5" customHeight="1">
      <c r="A584" s="128">
        <f>IF((SUM('Раздел 2'!C114:C114)&gt;=SUM('Раздел 2'!F114:F114)),"","Неверно!")</f>
      </c>
      <c r="B584" s="129">
        <v>149115</v>
      </c>
      <c r="C584" s="124" t="s">
        <v>778</v>
      </c>
      <c r="D584" s="124" t="s">
        <v>418</v>
      </c>
    </row>
    <row r="585" spans="1:4" ht="25.5" customHeight="1">
      <c r="A585" s="128">
        <f>IF((SUM('Раздел 2'!C115:C115)&gt;=SUM('Раздел 2'!F115:F115)),"","Неверно!")</f>
      </c>
      <c r="B585" s="129">
        <v>149115</v>
      </c>
      <c r="C585" s="124" t="s">
        <v>779</v>
      </c>
      <c r="D585" s="124" t="s">
        <v>418</v>
      </c>
    </row>
    <row r="586" spans="1:4" ht="25.5" customHeight="1">
      <c r="A586" s="128">
        <f>IF((SUM('Раздел 2'!C116:C116)&gt;=SUM('Раздел 2'!F116:F116)),"","Неверно!")</f>
      </c>
      <c r="B586" s="129">
        <v>149115</v>
      </c>
      <c r="C586" s="124" t="s">
        <v>780</v>
      </c>
      <c r="D586" s="124" t="s">
        <v>418</v>
      </c>
    </row>
    <row r="587" spans="1:4" ht="25.5" customHeight="1">
      <c r="A587" s="128">
        <f>IF((SUM('Раздел 2'!C117:C117)&gt;=SUM('Раздел 2'!F117:F117)),"","Неверно!")</f>
      </c>
      <c r="B587" s="129">
        <v>149115</v>
      </c>
      <c r="C587" s="124" t="s">
        <v>781</v>
      </c>
      <c r="D587" s="124" t="s">
        <v>418</v>
      </c>
    </row>
    <row r="588" spans="1:4" ht="25.5" customHeight="1">
      <c r="A588" s="128">
        <f>IF((SUM('Раздел 2'!C118:C118)&gt;=SUM('Раздел 2'!F118:F118)),"","Неверно!")</f>
      </c>
      <c r="B588" s="129">
        <v>149115</v>
      </c>
      <c r="C588" s="124" t="s">
        <v>782</v>
      </c>
      <c r="D588" s="124" t="s">
        <v>418</v>
      </c>
    </row>
    <row r="589" spans="1:4" ht="25.5" customHeight="1">
      <c r="A589" s="128">
        <f>IF((SUM('Раздел 2'!C119:C119)&gt;=SUM('Раздел 2'!F119:F119)),"","Неверно!")</f>
      </c>
      <c r="B589" s="129">
        <v>149115</v>
      </c>
      <c r="C589" s="124" t="s">
        <v>783</v>
      </c>
      <c r="D589" s="124" t="s">
        <v>418</v>
      </c>
    </row>
    <row r="590" spans="1:4" ht="25.5" customHeight="1">
      <c r="A590" s="128">
        <f>IF((SUM('Раздел 2'!C120:C120)&gt;=SUM('Раздел 2'!F120:F120)),"","Неверно!")</f>
      </c>
      <c r="B590" s="129">
        <v>149115</v>
      </c>
      <c r="C590" s="124" t="s">
        <v>784</v>
      </c>
      <c r="D590" s="124" t="s">
        <v>418</v>
      </c>
    </row>
    <row r="591" spans="1:4" ht="25.5" customHeight="1">
      <c r="A591" s="128">
        <f>IF((SUM('Раздел 2'!C121:C121)&gt;=SUM('Раздел 2'!F121:F121)),"","Неверно!")</f>
      </c>
      <c r="B591" s="129">
        <v>149115</v>
      </c>
      <c r="C591" s="124" t="s">
        <v>79</v>
      </c>
      <c r="D591" s="124" t="s">
        <v>418</v>
      </c>
    </row>
    <row r="592" spans="1:4" ht="25.5" customHeight="1">
      <c r="A592" s="128">
        <f>IF((SUM('Раздел 2'!C122:C122)&gt;=SUM('Раздел 2'!F122:F122)),"","Неверно!")</f>
      </c>
      <c r="B592" s="129">
        <v>149115</v>
      </c>
      <c r="C592" s="124" t="s">
        <v>419</v>
      </c>
      <c r="D592" s="124" t="s">
        <v>418</v>
      </c>
    </row>
    <row r="593" spans="1:4" ht="25.5" customHeight="1">
      <c r="A593" s="128">
        <f>IF((SUM('Раздел 2'!C123:C123)&gt;=SUM('Раздел 2'!F123:F123)),"","Неверно!")</f>
      </c>
      <c r="B593" s="129">
        <v>149115</v>
      </c>
      <c r="C593" s="124" t="s">
        <v>420</v>
      </c>
      <c r="D593" s="124" t="s">
        <v>418</v>
      </c>
    </row>
    <row r="594" spans="1:4" ht="25.5" customHeight="1">
      <c r="A594" s="128">
        <f>IF((SUM('Раздел 2'!C124:C124)&gt;=SUM('Раздел 2'!F124:F124)),"","Неверно!")</f>
      </c>
      <c r="B594" s="129">
        <v>149115</v>
      </c>
      <c r="C594" s="124" t="s">
        <v>421</v>
      </c>
      <c r="D594" s="124" t="s">
        <v>418</v>
      </c>
    </row>
    <row r="595" spans="1:4" ht="25.5" customHeight="1">
      <c r="A595" s="128">
        <f>IF((SUM('Раздел 2'!C125:C125)&gt;=SUM('Раздел 2'!F125:F125)),"","Неверно!")</f>
      </c>
      <c r="B595" s="129">
        <v>149115</v>
      </c>
      <c r="C595" s="124" t="s">
        <v>422</v>
      </c>
      <c r="D595" s="124" t="s">
        <v>418</v>
      </c>
    </row>
    <row r="596" spans="1:4" ht="25.5" customHeight="1">
      <c r="A596" s="128">
        <f>IF((SUM('Раздел 2'!C126:C126)&gt;=SUM('Раздел 2'!F126:F126)),"","Неверно!")</f>
      </c>
      <c r="B596" s="129">
        <v>149115</v>
      </c>
      <c r="C596" s="124" t="s">
        <v>423</v>
      </c>
      <c r="D596" s="124" t="s">
        <v>418</v>
      </c>
    </row>
    <row r="597" spans="1:4" ht="25.5" customHeight="1">
      <c r="A597" s="128">
        <f>IF((SUM('Раздел 2'!C127:C127)&gt;=SUM('Раздел 2'!F127:F127)),"","Неверно!")</f>
      </c>
      <c r="B597" s="129">
        <v>149115</v>
      </c>
      <c r="C597" s="124" t="s">
        <v>424</v>
      </c>
      <c r="D597" s="124" t="s">
        <v>418</v>
      </c>
    </row>
    <row r="598" spans="1:4" ht="25.5" customHeight="1">
      <c r="A598" s="128">
        <f>IF((SUM('Раздел 2'!C128:C128)&gt;=SUM('Раздел 2'!F128:F128)),"","Неверно!")</f>
      </c>
      <c r="B598" s="129">
        <v>149115</v>
      </c>
      <c r="C598" s="124" t="s">
        <v>425</v>
      </c>
      <c r="D598" s="124" t="s">
        <v>418</v>
      </c>
    </row>
    <row r="599" spans="1:4" ht="25.5" customHeight="1">
      <c r="A599" s="128">
        <f>IF((SUM('Раздел 2'!C129:C129)&gt;=SUM('Раздел 2'!F129:F129)),"","Неверно!")</f>
      </c>
      <c r="B599" s="129">
        <v>149115</v>
      </c>
      <c r="C599" s="124" t="s">
        <v>426</v>
      </c>
      <c r="D599" s="124" t="s">
        <v>418</v>
      </c>
    </row>
    <row r="600" spans="1:4" ht="25.5" customHeight="1">
      <c r="A600" s="128">
        <f>IF((SUM('Раздел 2'!C130:C130)&gt;=SUM('Раздел 2'!F130:F130)),"","Неверно!")</f>
      </c>
      <c r="B600" s="129">
        <v>149115</v>
      </c>
      <c r="C600" s="124" t="s">
        <v>427</v>
      </c>
      <c r="D600" s="124" t="s">
        <v>418</v>
      </c>
    </row>
    <row r="601" spans="1:4" ht="25.5" customHeight="1">
      <c r="A601" s="128">
        <f>IF((SUM('Раздел 2'!C131:C131)&gt;=SUM('Раздел 2'!F131:F131)),"","Неверно!")</f>
      </c>
      <c r="B601" s="129">
        <v>149115</v>
      </c>
      <c r="C601" s="124" t="s">
        <v>428</v>
      </c>
      <c r="D601" s="124" t="s">
        <v>418</v>
      </c>
    </row>
    <row r="602" spans="1:4" ht="25.5" customHeight="1">
      <c r="A602" s="128">
        <f>IF((SUM('Раздел 2'!C132:C132)&gt;=SUM('Раздел 2'!F132:F132)),"","Неверно!")</f>
      </c>
      <c r="B602" s="129">
        <v>149115</v>
      </c>
      <c r="C602" s="124" t="s">
        <v>429</v>
      </c>
      <c r="D602" s="124" t="s">
        <v>418</v>
      </c>
    </row>
    <row r="603" spans="1:4" ht="25.5" customHeight="1">
      <c r="A603" s="128">
        <f>IF((SUM('Раздел 2'!C133:C133)&gt;=SUM('Раздел 2'!F133:F133)),"","Неверно!")</f>
      </c>
      <c r="B603" s="129">
        <v>149115</v>
      </c>
      <c r="C603" s="124" t="s">
        <v>430</v>
      </c>
      <c r="D603" s="124" t="s">
        <v>418</v>
      </c>
    </row>
    <row r="604" spans="1:4" ht="25.5" customHeight="1">
      <c r="A604" s="128">
        <f>IF((SUM('Раздел 2'!C134:C134)&gt;=SUM('Раздел 2'!F134:F134)),"","Неверно!")</f>
      </c>
      <c r="B604" s="129">
        <v>149115</v>
      </c>
      <c r="C604" s="124" t="s">
        <v>431</v>
      </c>
      <c r="D604" s="124" t="s">
        <v>418</v>
      </c>
    </row>
    <row r="605" spans="1:4" ht="25.5" customHeight="1">
      <c r="A605" s="128">
        <f>IF((SUM('Раздел 2'!C135:C135)&gt;=SUM('Раздел 2'!F135:F135)),"","Неверно!")</f>
      </c>
      <c r="B605" s="129">
        <v>149115</v>
      </c>
      <c r="C605" s="124" t="s">
        <v>432</v>
      </c>
      <c r="D605" s="124" t="s">
        <v>418</v>
      </c>
    </row>
    <row r="606" spans="1:4" ht="25.5" customHeight="1">
      <c r="A606" s="128">
        <f>IF((SUM('Раздел 2'!C136:C136)&gt;=SUM('Раздел 2'!F136:F136)),"","Неверно!")</f>
      </c>
      <c r="B606" s="129">
        <v>149115</v>
      </c>
      <c r="C606" s="124" t="s">
        <v>433</v>
      </c>
      <c r="D606" s="124" t="s">
        <v>418</v>
      </c>
    </row>
    <row r="607" spans="1:4" ht="25.5" customHeight="1">
      <c r="A607" s="128">
        <f>IF((SUM('Раздел 2'!C137:C137)&gt;=SUM('Раздел 2'!F137:F137)),"","Неверно!")</f>
      </c>
      <c r="B607" s="129">
        <v>149115</v>
      </c>
      <c r="C607" s="124" t="s">
        <v>434</v>
      </c>
      <c r="D607" s="124" t="s">
        <v>418</v>
      </c>
    </row>
    <row r="608" spans="1:4" ht="25.5" customHeight="1">
      <c r="A608" s="128">
        <f>IF((SUM('Раздел 2'!C138:C138)&gt;=SUM('Раздел 2'!F138:F138)),"","Неверно!")</f>
      </c>
      <c r="B608" s="129">
        <v>149115</v>
      </c>
      <c r="C608" s="124" t="s">
        <v>435</v>
      </c>
      <c r="D608" s="124" t="s">
        <v>418</v>
      </c>
    </row>
    <row r="609" spans="1:4" ht="25.5" customHeight="1">
      <c r="A609" s="128">
        <f>IF((SUM('Раздел 2'!C139:C139)&gt;=SUM('Раздел 2'!F139:F139)),"","Неверно!")</f>
      </c>
      <c r="B609" s="129">
        <v>149115</v>
      </c>
      <c r="C609" s="124" t="s">
        <v>436</v>
      </c>
      <c r="D609" s="124" t="s">
        <v>418</v>
      </c>
    </row>
    <row r="610" spans="1:4" ht="25.5" customHeight="1">
      <c r="A610" s="128">
        <f>IF((SUM('Раздел 2'!C140:C140)&gt;=SUM('Раздел 2'!F140:F140)),"","Неверно!")</f>
      </c>
      <c r="B610" s="129">
        <v>149115</v>
      </c>
      <c r="C610" s="124" t="s">
        <v>437</v>
      </c>
      <c r="D610" s="124" t="s">
        <v>418</v>
      </c>
    </row>
    <row r="611" spans="1:4" ht="25.5" customHeight="1">
      <c r="A611" s="128">
        <f>IF((SUM('Раздел 2'!C141:C141)&gt;=SUM('Раздел 2'!F141:F141)),"","Неверно!")</f>
      </c>
      <c r="B611" s="129">
        <v>149115</v>
      </c>
      <c r="C611" s="124" t="s">
        <v>438</v>
      </c>
      <c r="D611" s="124" t="s">
        <v>418</v>
      </c>
    </row>
    <row r="612" spans="1:4" ht="25.5" customHeight="1">
      <c r="A612" s="128">
        <f>IF((SUM('Раздел 2'!C142:C142)&gt;=SUM('Раздел 2'!F142:F142)),"","Неверно!")</f>
      </c>
      <c r="B612" s="129">
        <v>149115</v>
      </c>
      <c r="C612" s="124" t="s">
        <v>439</v>
      </c>
      <c r="D612" s="124" t="s">
        <v>418</v>
      </c>
    </row>
    <row r="613" spans="1:4" ht="25.5" customHeight="1">
      <c r="A613" s="128">
        <f>IF((SUM('Раздел 2'!C143:C143)&gt;=SUM('Раздел 2'!F143:F143)),"","Неверно!")</f>
      </c>
      <c r="B613" s="129">
        <v>149115</v>
      </c>
      <c r="C613" s="124" t="s">
        <v>440</v>
      </c>
      <c r="D613" s="124" t="s">
        <v>418</v>
      </c>
    </row>
    <row r="614" spans="1:4" ht="25.5" customHeight="1">
      <c r="A614" s="128">
        <f>IF((SUM('Раздел 2'!C144:C144)&gt;=SUM('Раздел 2'!F144:F144)),"","Неверно!")</f>
      </c>
      <c r="B614" s="129">
        <v>149115</v>
      </c>
      <c r="C614" s="124" t="s">
        <v>441</v>
      </c>
      <c r="D614" s="124" t="s">
        <v>418</v>
      </c>
    </row>
    <row r="615" spans="1:4" ht="25.5" customHeight="1">
      <c r="A615" s="128">
        <f>IF((SUM('Раздел 2'!C145:C145)&gt;=SUM('Раздел 2'!F145:F145)),"","Неверно!")</f>
      </c>
      <c r="B615" s="129">
        <v>149115</v>
      </c>
      <c r="C615" s="124" t="s">
        <v>442</v>
      </c>
      <c r="D615" s="124" t="s">
        <v>418</v>
      </c>
    </row>
    <row r="616" spans="1:4" ht="25.5" customHeight="1">
      <c r="A616" s="128">
        <f>IF((SUM('Раздел 2'!C146:C146)&gt;=SUM('Раздел 2'!F146:F146)),"","Неверно!")</f>
      </c>
      <c r="B616" s="129">
        <v>149115</v>
      </c>
      <c r="C616" s="124" t="s">
        <v>443</v>
      </c>
      <c r="D616" s="124" t="s">
        <v>418</v>
      </c>
    </row>
    <row r="617" spans="1:4" ht="25.5" customHeight="1">
      <c r="A617" s="128">
        <f>IF((SUM('Раздел 2'!C147:C147)&gt;=SUM('Раздел 2'!F147:F147)),"","Неверно!")</f>
      </c>
      <c r="B617" s="129">
        <v>149115</v>
      </c>
      <c r="C617" s="124" t="s">
        <v>444</v>
      </c>
      <c r="D617" s="124" t="s">
        <v>418</v>
      </c>
    </row>
    <row r="618" spans="1:4" ht="25.5" customHeight="1">
      <c r="A618" s="128">
        <f>IF((SUM('Раздел 2'!C148:C148)&gt;=SUM('Раздел 2'!F148:F148)),"","Неверно!")</f>
      </c>
      <c r="B618" s="129">
        <v>149115</v>
      </c>
      <c r="C618" s="124" t="s">
        <v>445</v>
      </c>
      <c r="D618" s="124" t="s">
        <v>418</v>
      </c>
    </row>
    <row r="619" spans="1:4" ht="25.5" customHeight="1">
      <c r="A619" s="128">
        <f>IF((SUM('Раздел 2'!C149:C149)&gt;=SUM('Раздел 2'!F149:F149)),"","Неверно!")</f>
      </c>
      <c r="B619" s="129">
        <v>149115</v>
      </c>
      <c r="C619" s="124" t="s">
        <v>446</v>
      </c>
      <c r="D619" s="124" t="s">
        <v>418</v>
      </c>
    </row>
    <row r="620" spans="1:4" ht="25.5" customHeight="1">
      <c r="A620" s="128">
        <f>IF((SUM('Раздел 2'!C150:C150)&gt;=SUM('Раздел 2'!F150:F150)),"","Неверно!")</f>
      </c>
      <c r="B620" s="129">
        <v>149115</v>
      </c>
      <c r="C620" s="124" t="s">
        <v>447</v>
      </c>
      <c r="D620" s="124" t="s">
        <v>418</v>
      </c>
    </row>
    <row r="621" spans="1:4" ht="25.5" customHeight="1">
      <c r="A621" s="128">
        <f>IF((SUM('Раздел 2'!C151:C151)&gt;=SUM('Раздел 2'!F151:F151)),"","Неверно!")</f>
      </c>
      <c r="B621" s="129">
        <v>149115</v>
      </c>
      <c r="C621" s="124" t="s">
        <v>448</v>
      </c>
      <c r="D621" s="124" t="s">
        <v>418</v>
      </c>
    </row>
    <row r="622" spans="1:4" ht="25.5" customHeight="1">
      <c r="A622" s="128">
        <f>IF((SUM('Раздел 2'!C152:C152)&gt;=SUM('Раздел 2'!F152:F152)),"","Неверно!")</f>
      </c>
      <c r="B622" s="129">
        <v>149115</v>
      </c>
      <c r="C622" s="124" t="s">
        <v>449</v>
      </c>
      <c r="D622" s="124" t="s">
        <v>418</v>
      </c>
    </row>
    <row r="623" spans="1:4" ht="25.5" customHeight="1">
      <c r="A623" s="128">
        <f>IF((SUM('Раздел 2'!C153:C153)&gt;=SUM('Раздел 2'!F153:F153)),"","Неверно!")</f>
      </c>
      <c r="B623" s="129">
        <v>149115</v>
      </c>
      <c r="C623" s="124" t="s">
        <v>450</v>
      </c>
      <c r="D623" s="124" t="s">
        <v>418</v>
      </c>
    </row>
    <row r="624" spans="1:4" ht="25.5" customHeight="1">
      <c r="A624" s="128">
        <f>IF((SUM('Раздел 2'!C154:C154)&gt;=SUM('Раздел 2'!F154:F154)),"","Неверно!")</f>
      </c>
      <c r="B624" s="129">
        <v>149115</v>
      </c>
      <c r="C624" s="124" t="s">
        <v>451</v>
      </c>
      <c r="D624" s="124" t="s">
        <v>418</v>
      </c>
    </row>
    <row r="625" spans="1:4" ht="25.5" customHeight="1">
      <c r="A625" s="128">
        <f>IF((SUM('Раздел 2'!C155:C155)&gt;=SUM('Раздел 2'!F155:F155)),"","Неверно!")</f>
      </c>
      <c r="B625" s="129">
        <v>149115</v>
      </c>
      <c r="C625" s="124" t="s">
        <v>452</v>
      </c>
      <c r="D625" s="124" t="s">
        <v>418</v>
      </c>
    </row>
    <row r="626" spans="1:4" ht="25.5" customHeight="1">
      <c r="A626" s="128">
        <f>IF((SUM('Раздел 2'!C156:C156)&gt;=SUM('Раздел 2'!F156:F156)),"","Неверно!")</f>
      </c>
      <c r="B626" s="129">
        <v>149115</v>
      </c>
      <c r="C626" s="124" t="s">
        <v>453</v>
      </c>
      <c r="D626" s="124" t="s">
        <v>418</v>
      </c>
    </row>
    <row r="627" spans="1:4" ht="25.5" customHeight="1">
      <c r="A627" s="128">
        <f>IF((SUM('Раздел 2'!C157:C157)&gt;=SUM('Раздел 2'!F157:F157)),"","Неверно!")</f>
      </c>
      <c r="B627" s="129">
        <v>149115</v>
      </c>
      <c r="C627" s="124" t="s">
        <v>80</v>
      </c>
      <c r="D627" s="124" t="s">
        <v>418</v>
      </c>
    </row>
    <row r="628" spans="1:4" ht="25.5" customHeight="1">
      <c r="A628" s="128">
        <f>IF((SUM('Раздел 2'!C13:C13)&gt;=SUM('Раздел 2'!C15:C15)),"","Неверно!")</f>
      </c>
      <c r="B628" s="129">
        <v>149116</v>
      </c>
      <c r="C628" s="124" t="s">
        <v>454</v>
      </c>
      <c r="D628" s="124" t="s">
        <v>81</v>
      </c>
    </row>
    <row r="629" spans="1:4" ht="25.5" customHeight="1">
      <c r="A629" s="128">
        <f>IF((SUM('Раздел 2'!C13:C13)&gt;=SUM('Раздел 2'!C16:C16)),"","Неверно!")</f>
      </c>
      <c r="B629" s="129">
        <v>149116</v>
      </c>
      <c r="C629" s="124" t="s">
        <v>455</v>
      </c>
      <c r="D629" s="124" t="s">
        <v>81</v>
      </c>
    </row>
    <row r="630" spans="1:4" ht="25.5" customHeight="1">
      <c r="A630" s="128">
        <f>IF((SUM('Раздел 2'!C13:C13)&gt;=SUM('Раздел 2'!C17:C17)),"","Неверно!")</f>
      </c>
      <c r="B630" s="129">
        <v>149116</v>
      </c>
      <c r="C630" s="124" t="s">
        <v>456</v>
      </c>
      <c r="D630" s="124" t="s">
        <v>81</v>
      </c>
    </row>
    <row r="631" spans="1:4" ht="25.5" customHeight="1">
      <c r="A631" s="128">
        <f>IF((SUM('Раздел 2'!C13:C13)&gt;=SUM('Раздел 2'!C18:C18)),"","Неверно!")</f>
      </c>
      <c r="B631" s="129">
        <v>149116</v>
      </c>
      <c r="C631" s="124" t="s">
        <v>457</v>
      </c>
      <c r="D631" s="124" t="s">
        <v>81</v>
      </c>
    </row>
    <row r="632" spans="1:4" ht="25.5" customHeight="1">
      <c r="A632" s="128">
        <f>IF((SUM('Раздел 2'!C13:C13)&gt;=SUM('Раздел 2'!C19:C19)),"","Неверно!")</f>
      </c>
      <c r="B632" s="129">
        <v>149116</v>
      </c>
      <c r="C632" s="124" t="s">
        <v>458</v>
      </c>
      <c r="D632" s="124" t="s">
        <v>81</v>
      </c>
    </row>
    <row r="633" spans="1:4" ht="25.5" customHeight="1">
      <c r="A633" s="128">
        <f>IF((SUM('Раздел 2'!C13:C13)&gt;=SUM('Раздел 2'!C20:C20)),"","Неверно!")</f>
      </c>
      <c r="B633" s="129">
        <v>149116</v>
      </c>
      <c r="C633" s="124" t="s">
        <v>459</v>
      </c>
      <c r="D633" s="124" t="s">
        <v>81</v>
      </c>
    </row>
    <row r="634" spans="1:4" ht="25.5" customHeight="1">
      <c r="A634" s="128">
        <f>IF((SUM('Раздел 2'!C13:C13)&gt;=SUM('Раздел 2'!C21:C21)),"","Неверно!")</f>
      </c>
      <c r="B634" s="129">
        <v>149116</v>
      </c>
      <c r="C634" s="124" t="s">
        <v>460</v>
      </c>
      <c r="D634" s="124" t="s">
        <v>81</v>
      </c>
    </row>
    <row r="635" spans="1:4" ht="25.5" customHeight="1">
      <c r="A635" s="128">
        <f>IF((SUM('Раздел 2'!C13:C13)&gt;=SUM('Раздел 2'!C22:C22)),"","Неверно!")</f>
      </c>
      <c r="B635" s="129">
        <v>149116</v>
      </c>
      <c r="C635" s="124" t="s">
        <v>461</v>
      </c>
      <c r="D635" s="124" t="s">
        <v>81</v>
      </c>
    </row>
    <row r="636" spans="1:4" ht="25.5" customHeight="1">
      <c r="A636" s="128">
        <f>IF((SUM('Раздел 2'!C13:C13)&gt;=SUM('Раздел 2'!C23:C23)),"","Неверно!")</f>
      </c>
      <c r="B636" s="129">
        <v>149116</v>
      </c>
      <c r="C636" s="124" t="s">
        <v>462</v>
      </c>
      <c r="D636" s="124" t="s">
        <v>81</v>
      </c>
    </row>
    <row r="637" spans="1:4" ht="25.5" customHeight="1">
      <c r="A637" s="128">
        <f>IF((SUM('Раздел 2'!C13:C13)&gt;=SUM('Раздел 2'!C24:C24)),"","Неверно!")</f>
      </c>
      <c r="B637" s="129">
        <v>149116</v>
      </c>
      <c r="C637" s="124" t="s">
        <v>463</v>
      </c>
      <c r="D637" s="124" t="s">
        <v>81</v>
      </c>
    </row>
    <row r="638" spans="1:4" ht="25.5" customHeight="1">
      <c r="A638" s="128">
        <f>IF((SUM('Раздел 2'!C13:C13)&gt;=SUM('Раздел 2'!C25:C25)),"","Неверно!")</f>
      </c>
      <c r="B638" s="129">
        <v>149116</v>
      </c>
      <c r="C638" s="124" t="s">
        <v>464</v>
      </c>
      <c r="D638" s="124" t="s">
        <v>81</v>
      </c>
    </row>
    <row r="639" spans="1:4" ht="25.5" customHeight="1">
      <c r="A639" s="128">
        <f>IF((SUM('Раздел 2'!C13:C13)&gt;=SUM('Раздел 2'!C26:C26)),"","Неверно!")</f>
      </c>
      <c r="B639" s="129">
        <v>149116</v>
      </c>
      <c r="C639" s="124" t="s">
        <v>465</v>
      </c>
      <c r="D639" s="124" t="s">
        <v>81</v>
      </c>
    </row>
    <row r="640" spans="1:4" ht="25.5" customHeight="1">
      <c r="A640" s="128">
        <f>IF((SUM('Раздел 2'!C13:C13)&gt;=SUM('Раздел 2'!C27:C27)),"","Неверно!")</f>
      </c>
      <c r="B640" s="129">
        <v>149116</v>
      </c>
      <c r="C640" s="124" t="s">
        <v>466</v>
      </c>
      <c r="D640" s="124" t="s">
        <v>81</v>
      </c>
    </row>
    <row r="641" spans="1:4" ht="25.5" customHeight="1">
      <c r="A641" s="128">
        <f>IF((SUM('Раздел 2'!C13:C13)&gt;=SUM('Раздел 2'!C28:C28)),"","Неверно!")</f>
      </c>
      <c r="B641" s="129">
        <v>149116</v>
      </c>
      <c r="C641" s="124" t="s">
        <v>467</v>
      </c>
      <c r="D641" s="124" t="s">
        <v>81</v>
      </c>
    </row>
    <row r="642" spans="1:4" ht="25.5" customHeight="1">
      <c r="A642" s="128">
        <f>IF((SUM('Раздел 2'!C13:C13)&gt;=SUM('Раздел 2'!C29:C29)),"","Неверно!")</f>
      </c>
      <c r="B642" s="129">
        <v>149116</v>
      </c>
      <c r="C642" s="124" t="s">
        <v>468</v>
      </c>
      <c r="D642" s="124" t="s">
        <v>81</v>
      </c>
    </row>
    <row r="643" spans="1:4" ht="25.5" customHeight="1">
      <c r="A643" s="128">
        <f>IF((SUM('Раздел 2'!C13:C13)&gt;=SUM('Раздел 2'!C30:C30)),"","Неверно!")</f>
      </c>
      <c r="B643" s="129">
        <v>149116</v>
      </c>
      <c r="C643" s="124" t="s">
        <v>469</v>
      </c>
      <c r="D643" s="124" t="s">
        <v>81</v>
      </c>
    </row>
    <row r="644" spans="1:4" ht="25.5" customHeight="1">
      <c r="A644" s="128">
        <f>IF((SUM('Раздел 2'!C13:C13)&gt;=SUM('Раздел 2'!C31:C31)),"","Неверно!")</f>
      </c>
      <c r="B644" s="129">
        <v>149116</v>
      </c>
      <c r="C644" s="124" t="s">
        <v>470</v>
      </c>
      <c r="D644" s="124" t="s">
        <v>81</v>
      </c>
    </row>
    <row r="645" spans="1:4" ht="25.5" customHeight="1">
      <c r="A645" s="128">
        <f>IF((SUM('Раздел 2'!C13:C13)&gt;=SUM('Раздел 2'!C32:C32)),"","Неверно!")</f>
      </c>
      <c r="B645" s="129">
        <v>149116</v>
      </c>
      <c r="C645" s="124" t="s">
        <v>471</v>
      </c>
      <c r="D645" s="124" t="s">
        <v>81</v>
      </c>
    </row>
    <row r="646" spans="1:4" ht="25.5" customHeight="1">
      <c r="A646" s="128">
        <f>IF((SUM('Раздел 2'!C13:C13)&gt;=SUM('Раздел 2'!C33:C33)),"","Неверно!")</f>
      </c>
      <c r="B646" s="129">
        <v>149116</v>
      </c>
      <c r="C646" s="124" t="s">
        <v>472</v>
      </c>
      <c r="D646" s="124" t="s">
        <v>81</v>
      </c>
    </row>
    <row r="647" spans="1:4" ht="25.5" customHeight="1">
      <c r="A647" s="128">
        <f>IF((SUM('Раздел 2'!C13:C13)&gt;=SUM('Раздел 2'!C34:C34)),"","Неверно!")</f>
      </c>
      <c r="B647" s="129">
        <v>149116</v>
      </c>
      <c r="C647" s="124" t="s">
        <v>473</v>
      </c>
      <c r="D647" s="124" t="s">
        <v>81</v>
      </c>
    </row>
    <row r="648" spans="1:4" ht="25.5" customHeight="1">
      <c r="A648" s="128">
        <f>IF((SUM('Раздел 2'!C13:C13)&gt;=SUM('Раздел 2'!C35:C35)),"","Неверно!")</f>
      </c>
      <c r="B648" s="129">
        <v>149116</v>
      </c>
      <c r="C648" s="124" t="s">
        <v>474</v>
      </c>
      <c r="D648" s="124" t="s">
        <v>81</v>
      </c>
    </row>
    <row r="649" spans="1:4" ht="25.5" customHeight="1">
      <c r="A649" s="128">
        <f>IF((SUM('Раздел 2'!C13:C13)&gt;=SUM('Раздел 2'!C36:C36)),"","Неверно!")</f>
      </c>
      <c r="B649" s="129">
        <v>149116</v>
      </c>
      <c r="C649" s="124" t="s">
        <v>475</v>
      </c>
      <c r="D649" s="124" t="s">
        <v>81</v>
      </c>
    </row>
    <row r="650" spans="1:4" ht="25.5" customHeight="1">
      <c r="A650" s="128">
        <f>IF((SUM('Раздел 2'!C13:C13)&gt;=SUM('Раздел 2'!C37:C37)),"","Неверно!")</f>
      </c>
      <c r="B650" s="129">
        <v>149116</v>
      </c>
      <c r="C650" s="124" t="s">
        <v>476</v>
      </c>
      <c r="D650" s="124" t="s">
        <v>81</v>
      </c>
    </row>
    <row r="651" spans="1:4" ht="25.5" customHeight="1">
      <c r="A651" s="128">
        <f>IF((SUM('Раздел 2'!C13:C13)&gt;=SUM('Раздел 2'!C38:C38)),"","Неверно!")</f>
      </c>
      <c r="B651" s="129">
        <v>149116</v>
      </c>
      <c r="C651" s="124" t="s">
        <v>477</v>
      </c>
      <c r="D651" s="124" t="s">
        <v>81</v>
      </c>
    </row>
    <row r="652" spans="1:4" ht="25.5" customHeight="1">
      <c r="A652" s="128">
        <f>IF((SUM('Раздел 2'!C13:C13)&gt;=SUM('Раздел 2'!C39:C39)),"","Неверно!")</f>
      </c>
      <c r="B652" s="129">
        <v>149116</v>
      </c>
      <c r="C652" s="124" t="s">
        <v>478</v>
      </c>
      <c r="D652" s="124" t="s">
        <v>81</v>
      </c>
    </row>
    <row r="653" spans="1:4" ht="25.5" customHeight="1">
      <c r="A653" s="128">
        <f>IF((SUM('Раздел 2'!C13:C13)&gt;=SUM('Раздел 2'!C40:C40)),"","Неверно!")</f>
      </c>
      <c r="B653" s="129">
        <v>149116</v>
      </c>
      <c r="C653" s="124" t="s">
        <v>479</v>
      </c>
      <c r="D653" s="124" t="s">
        <v>81</v>
      </c>
    </row>
    <row r="654" spans="1:4" ht="25.5" customHeight="1">
      <c r="A654" s="128">
        <f>IF((SUM('Раздел 2'!C13:C13)&gt;=SUM('Раздел 2'!C41:C41)),"","Неверно!")</f>
      </c>
      <c r="B654" s="129">
        <v>149116</v>
      </c>
      <c r="C654" s="124" t="s">
        <v>480</v>
      </c>
      <c r="D654" s="124" t="s">
        <v>81</v>
      </c>
    </row>
    <row r="655" spans="1:4" ht="25.5" customHeight="1">
      <c r="A655" s="128">
        <f>IF((SUM('Раздел 2'!C13:C13)&gt;=SUM('Раздел 2'!C42:C42)),"","Неверно!")</f>
      </c>
      <c r="B655" s="129">
        <v>149116</v>
      </c>
      <c r="C655" s="124" t="s">
        <v>481</v>
      </c>
      <c r="D655" s="124" t="s">
        <v>81</v>
      </c>
    </row>
    <row r="656" spans="1:4" ht="25.5" customHeight="1">
      <c r="A656" s="128">
        <f>IF((SUM('Раздел 2'!C13:C13)&gt;=SUM('Раздел 2'!C43:C43)),"","Неверно!")</f>
      </c>
      <c r="B656" s="129">
        <v>149116</v>
      </c>
      <c r="C656" s="124" t="s">
        <v>482</v>
      </c>
      <c r="D656" s="124" t="s">
        <v>81</v>
      </c>
    </row>
    <row r="657" spans="1:4" ht="25.5" customHeight="1">
      <c r="A657" s="128">
        <f>IF((SUM('Раздел 2'!C13:C13)&gt;=SUM('Раздел 2'!C44:C44)),"","Неверно!")</f>
      </c>
      <c r="B657" s="129">
        <v>149116</v>
      </c>
      <c r="C657" s="124" t="s">
        <v>483</v>
      </c>
      <c r="D657" s="124" t="s">
        <v>81</v>
      </c>
    </row>
    <row r="658" spans="1:4" ht="25.5" customHeight="1">
      <c r="A658" s="128">
        <f>IF((SUM('Раздел 2'!C13:C13)&gt;=SUM('Раздел 2'!C45:C45)),"","Неверно!")</f>
      </c>
      <c r="B658" s="129">
        <v>149116</v>
      </c>
      <c r="C658" s="124" t="s">
        <v>484</v>
      </c>
      <c r="D658" s="124" t="s">
        <v>81</v>
      </c>
    </row>
    <row r="659" spans="1:4" ht="25.5" customHeight="1">
      <c r="A659" s="128">
        <f>IF((SUM('Раздел 2'!C13:C13)&gt;=SUM('Раздел 2'!C46:C46)),"","Неверно!")</f>
      </c>
      <c r="B659" s="129">
        <v>149116</v>
      </c>
      <c r="C659" s="124" t="s">
        <v>485</v>
      </c>
      <c r="D659" s="124" t="s">
        <v>81</v>
      </c>
    </row>
    <row r="660" spans="1:4" ht="25.5" customHeight="1">
      <c r="A660" s="128">
        <f>IF((SUM('Раздел 2'!C13:C13)&gt;=SUM('Раздел 2'!C47:C47)),"","Неверно!")</f>
      </c>
      <c r="B660" s="129">
        <v>149116</v>
      </c>
      <c r="C660" s="124" t="s">
        <v>486</v>
      </c>
      <c r="D660" s="124" t="s">
        <v>81</v>
      </c>
    </row>
    <row r="661" spans="1:4" ht="25.5" customHeight="1">
      <c r="A661" s="128">
        <f>IF((SUM('Раздел 2'!C13:C13)&gt;=SUM('Раздел 2'!C48:C48)),"","Неверно!")</f>
      </c>
      <c r="B661" s="129">
        <v>149116</v>
      </c>
      <c r="C661" s="124" t="s">
        <v>487</v>
      </c>
      <c r="D661" s="124" t="s">
        <v>81</v>
      </c>
    </row>
    <row r="662" spans="1:4" ht="25.5" customHeight="1">
      <c r="A662" s="128">
        <f>IF((SUM('Раздел 2'!C13:C13)&gt;=SUM('Раздел 2'!C49:C49)),"","Неверно!")</f>
      </c>
      <c r="B662" s="129">
        <v>149116</v>
      </c>
      <c r="C662" s="124" t="s">
        <v>488</v>
      </c>
      <c r="D662" s="124" t="s">
        <v>81</v>
      </c>
    </row>
    <row r="663" spans="1:4" ht="25.5" customHeight="1">
      <c r="A663" s="128">
        <f>IF((SUM('Раздел 2'!C13:C13)&gt;=SUM('Раздел 2'!C50:C50)),"","Неверно!")</f>
      </c>
      <c r="B663" s="129">
        <v>149116</v>
      </c>
      <c r="C663" s="124" t="s">
        <v>489</v>
      </c>
      <c r="D663" s="124" t="s">
        <v>81</v>
      </c>
    </row>
    <row r="664" spans="1:4" ht="25.5" customHeight="1">
      <c r="A664" s="128">
        <f>IF((SUM('Раздел 2'!C13:C13)&gt;=SUM('Раздел 2'!C51:C51)),"","Неверно!")</f>
      </c>
      <c r="B664" s="129">
        <v>149116</v>
      </c>
      <c r="C664" s="124" t="s">
        <v>490</v>
      </c>
      <c r="D664" s="124" t="s">
        <v>81</v>
      </c>
    </row>
    <row r="665" spans="1:4" ht="25.5" customHeight="1">
      <c r="A665" s="128">
        <f>IF((SUM('Раздел 2'!C13:C13)&gt;=SUM('Раздел 2'!C52:C52)),"","Неверно!")</f>
      </c>
      <c r="B665" s="129">
        <v>149116</v>
      </c>
      <c r="C665" s="124" t="s">
        <v>491</v>
      </c>
      <c r="D665" s="124" t="s">
        <v>81</v>
      </c>
    </row>
    <row r="666" spans="1:4" ht="25.5" customHeight="1">
      <c r="A666" s="128">
        <f>IF((SUM('Раздел 2'!C13:C13)&gt;=SUM('Раздел 2'!C53:C53)),"","Неверно!")</f>
      </c>
      <c r="B666" s="129">
        <v>149116</v>
      </c>
      <c r="C666" s="124" t="s">
        <v>492</v>
      </c>
      <c r="D666" s="124" t="s">
        <v>81</v>
      </c>
    </row>
    <row r="667" spans="1:4" ht="25.5" customHeight="1">
      <c r="A667" s="128">
        <f>IF((SUM('Раздел 2'!C13:C13)&gt;=SUM('Раздел 2'!C54:C54)),"","Неверно!")</f>
      </c>
      <c r="B667" s="129">
        <v>149116</v>
      </c>
      <c r="C667" s="124" t="s">
        <v>493</v>
      </c>
      <c r="D667" s="124" t="s">
        <v>81</v>
      </c>
    </row>
    <row r="668" spans="1:4" ht="25.5" customHeight="1">
      <c r="A668" s="128">
        <f>IF((SUM('Раздел 2'!C13:C13)&gt;=SUM('Раздел 2'!C55:C55)),"","Неверно!")</f>
      </c>
      <c r="B668" s="129">
        <v>149116</v>
      </c>
      <c r="C668" s="124" t="s">
        <v>494</v>
      </c>
      <c r="D668" s="124" t="s">
        <v>81</v>
      </c>
    </row>
    <row r="669" spans="1:4" ht="25.5" customHeight="1">
      <c r="A669" s="128">
        <f>IF((SUM('Раздел 2'!C13:C13)&gt;=SUM('Раздел 2'!C56:C56)),"","Неверно!")</f>
      </c>
      <c r="B669" s="129">
        <v>149116</v>
      </c>
      <c r="C669" s="124" t="s">
        <v>495</v>
      </c>
      <c r="D669" s="124" t="s">
        <v>81</v>
      </c>
    </row>
    <row r="670" spans="1:4" ht="25.5" customHeight="1">
      <c r="A670" s="128">
        <f>IF((SUM('Раздел 2'!C13:C13)&gt;=SUM('Раздел 2'!C57:C57)),"","Неверно!")</f>
      </c>
      <c r="B670" s="129">
        <v>149116</v>
      </c>
      <c r="C670" s="124" t="s">
        <v>496</v>
      </c>
      <c r="D670" s="124" t="s">
        <v>81</v>
      </c>
    </row>
    <row r="671" spans="1:4" ht="25.5" customHeight="1">
      <c r="A671" s="128">
        <f>IF((SUM('Раздел 2'!C13:C13)&gt;=SUM('Раздел 2'!C58:C58)),"","Неверно!")</f>
      </c>
      <c r="B671" s="129">
        <v>149116</v>
      </c>
      <c r="C671" s="124" t="s">
        <v>497</v>
      </c>
      <c r="D671" s="124" t="s">
        <v>81</v>
      </c>
    </row>
    <row r="672" spans="1:4" ht="25.5" customHeight="1">
      <c r="A672" s="128">
        <f>IF((SUM('Раздел 2'!C13:C13)&gt;=SUM('Раздел 2'!C59:C59)),"","Неверно!")</f>
      </c>
      <c r="B672" s="129">
        <v>149116</v>
      </c>
      <c r="C672" s="124" t="s">
        <v>498</v>
      </c>
      <c r="D672" s="124" t="s">
        <v>81</v>
      </c>
    </row>
    <row r="673" spans="1:4" ht="25.5" customHeight="1">
      <c r="A673" s="128">
        <f>IF((SUM('Раздел 2'!C13:C13)&gt;=SUM('Раздел 2'!C60:C60)),"","Неверно!")</f>
      </c>
      <c r="B673" s="129">
        <v>149116</v>
      </c>
      <c r="C673" s="124" t="s">
        <v>499</v>
      </c>
      <c r="D673" s="124" t="s">
        <v>81</v>
      </c>
    </row>
    <row r="674" spans="1:4" ht="25.5" customHeight="1">
      <c r="A674" s="128">
        <f>IF((SUM('Раздел 2'!C13:C13)&gt;=SUM('Раздел 2'!C61:C61)),"","Неверно!")</f>
      </c>
      <c r="B674" s="129">
        <v>149116</v>
      </c>
      <c r="C674" s="124" t="s">
        <v>500</v>
      </c>
      <c r="D674" s="124" t="s">
        <v>81</v>
      </c>
    </row>
    <row r="675" spans="1:4" ht="25.5" customHeight="1">
      <c r="A675" s="128">
        <f>IF((SUM('Раздел 2'!C13:C13)&gt;=SUM('Раздел 2'!C62:C62)),"","Неверно!")</f>
      </c>
      <c r="B675" s="129">
        <v>149116</v>
      </c>
      <c r="C675" s="124" t="s">
        <v>501</v>
      </c>
      <c r="D675" s="124" t="s">
        <v>81</v>
      </c>
    </row>
    <row r="676" spans="1:4" ht="25.5" customHeight="1">
      <c r="A676" s="128">
        <f>IF((SUM('Раздел 2'!C13:C13)&gt;=SUM('Раздел 2'!C63:C63)),"","Неверно!")</f>
      </c>
      <c r="B676" s="129">
        <v>149116</v>
      </c>
      <c r="C676" s="124" t="s">
        <v>502</v>
      </c>
      <c r="D676" s="124" t="s">
        <v>81</v>
      </c>
    </row>
    <row r="677" spans="1:4" ht="25.5" customHeight="1">
      <c r="A677" s="128">
        <f>IF((SUM('Раздел 2'!C13:C13)&gt;=SUM('Раздел 2'!C64:C64)),"","Неверно!")</f>
      </c>
      <c r="B677" s="129">
        <v>149116</v>
      </c>
      <c r="C677" s="124" t="s">
        <v>503</v>
      </c>
      <c r="D677" s="124" t="s">
        <v>81</v>
      </c>
    </row>
    <row r="678" spans="1:4" ht="25.5" customHeight="1">
      <c r="A678" s="128">
        <f>IF((SUM('Раздел 2'!C13:C13)&gt;=SUM('Раздел 2'!C65:C65)),"","Неверно!")</f>
      </c>
      <c r="B678" s="129">
        <v>149116</v>
      </c>
      <c r="C678" s="124" t="s">
        <v>504</v>
      </c>
      <c r="D678" s="124" t="s">
        <v>81</v>
      </c>
    </row>
    <row r="679" spans="1:4" ht="25.5" customHeight="1">
      <c r="A679" s="128">
        <f>IF((SUM('Раздел 2'!C13:C13)&gt;=SUM('Раздел 2'!C66:C66)),"","Неверно!")</f>
      </c>
      <c r="B679" s="129">
        <v>149116</v>
      </c>
      <c r="C679" s="124" t="s">
        <v>505</v>
      </c>
      <c r="D679" s="124" t="s">
        <v>81</v>
      </c>
    </row>
    <row r="680" spans="1:4" ht="25.5" customHeight="1">
      <c r="A680" s="128">
        <f>IF((SUM('Раздел 2'!C13:C13)&gt;=SUM('Раздел 2'!C67:C67)),"","Неверно!")</f>
      </c>
      <c r="B680" s="129">
        <v>149116</v>
      </c>
      <c r="C680" s="124" t="s">
        <v>506</v>
      </c>
      <c r="D680" s="124" t="s">
        <v>81</v>
      </c>
    </row>
    <row r="681" spans="1:4" ht="25.5" customHeight="1">
      <c r="A681" s="128">
        <f>IF((SUM('Раздел 2'!C13:C13)&gt;=SUM('Раздел 2'!C68:C68)),"","Неверно!")</f>
      </c>
      <c r="B681" s="129">
        <v>149116</v>
      </c>
      <c r="C681" s="124" t="s">
        <v>507</v>
      </c>
      <c r="D681" s="124" t="s">
        <v>81</v>
      </c>
    </row>
    <row r="682" spans="1:4" ht="25.5" customHeight="1">
      <c r="A682" s="128">
        <f>IF((SUM('Раздел 2'!C13:C13)&gt;=SUM('Раздел 2'!C69:C69)),"","Неверно!")</f>
      </c>
      <c r="B682" s="129">
        <v>149116</v>
      </c>
      <c r="C682" s="124" t="s">
        <v>508</v>
      </c>
      <c r="D682" s="124" t="s">
        <v>81</v>
      </c>
    </row>
    <row r="683" spans="1:4" ht="25.5" customHeight="1">
      <c r="A683" s="128">
        <f>IF((SUM('Раздел 2'!C13:C13)&gt;=SUM('Раздел 2'!C70:C70)),"","Неверно!")</f>
      </c>
      <c r="B683" s="129">
        <v>149116</v>
      </c>
      <c r="C683" s="124" t="s">
        <v>509</v>
      </c>
      <c r="D683" s="124" t="s">
        <v>81</v>
      </c>
    </row>
    <row r="684" spans="1:4" ht="25.5" customHeight="1">
      <c r="A684" s="128">
        <f>IF((SUM('Раздел 2'!C13:C13)&gt;=SUM('Раздел 2'!C71:C71)),"","Неверно!")</f>
      </c>
      <c r="B684" s="129">
        <v>149116</v>
      </c>
      <c r="C684" s="124" t="s">
        <v>510</v>
      </c>
      <c r="D684" s="124" t="s">
        <v>81</v>
      </c>
    </row>
    <row r="685" spans="1:4" ht="25.5" customHeight="1">
      <c r="A685" s="128">
        <f>IF((SUM('Раздел 2'!C13:C13)&gt;=SUM('Раздел 2'!C72:C72)),"","Неверно!")</f>
      </c>
      <c r="B685" s="129">
        <v>149116</v>
      </c>
      <c r="C685" s="124" t="s">
        <v>511</v>
      </c>
      <c r="D685" s="124" t="s">
        <v>81</v>
      </c>
    </row>
    <row r="686" spans="1:4" ht="25.5" customHeight="1">
      <c r="A686" s="128">
        <f>IF((SUM('Раздел 2'!C13:C13)&gt;=SUM('Раздел 2'!C73:C73)),"","Неверно!")</f>
      </c>
      <c r="B686" s="129">
        <v>149116</v>
      </c>
      <c r="C686" s="124" t="s">
        <v>512</v>
      </c>
      <c r="D686" s="124" t="s">
        <v>81</v>
      </c>
    </row>
    <row r="687" spans="1:4" ht="25.5" customHeight="1">
      <c r="A687" s="128">
        <f>IF((SUM('Раздел 2'!C13:C13)&gt;=SUM('Раздел 2'!C74:C74)),"","Неверно!")</f>
      </c>
      <c r="B687" s="129">
        <v>149116</v>
      </c>
      <c r="C687" s="124" t="s">
        <v>513</v>
      </c>
      <c r="D687" s="124" t="s">
        <v>81</v>
      </c>
    </row>
    <row r="688" spans="1:4" ht="25.5" customHeight="1">
      <c r="A688" s="128">
        <f>IF((SUM('Раздел 2'!C13:C13)&gt;=SUM('Раздел 2'!C75:C75)),"","Неверно!")</f>
      </c>
      <c r="B688" s="129">
        <v>149116</v>
      </c>
      <c r="C688" s="124" t="s">
        <v>514</v>
      </c>
      <c r="D688" s="124" t="s">
        <v>81</v>
      </c>
    </row>
    <row r="689" spans="1:4" ht="25.5" customHeight="1">
      <c r="A689" s="128">
        <f>IF((SUM('Раздел 2'!C13:C13)&gt;=SUM('Раздел 2'!C76:C76)),"","Неверно!")</f>
      </c>
      <c r="B689" s="129">
        <v>149116</v>
      </c>
      <c r="C689" s="124" t="s">
        <v>515</v>
      </c>
      <c r="D689" s="124" t="s">
        <v>81</v>
      </c>
    </row>
    <row r="690" spans="1:4" ht="25.5" customHeight="1">
      <c r="A690" s="128">
        <f>IF((SUM('Раздел 2'!C13:C13)&gt;=SUM('Раздел 2'!C77:C77)),"","Неверно!")</f>
      </c>
      <c r="B690" s="129">
        <v>149116</v>
      </c>
      <c r="C690" s="124" t="s">
        <v>516</v>
      </c>
      <c r="D690" s="124" t="s">
        <v>81</v>
      </c>
    </row>
    <row r="691" spans="1:4" ht="25.5" customHeight="1">
      <c r="A691" s="128">
        <f>IF((SUM('Раздел 2'!C13:C13)&gt;=SUM('Раздел 2'!C78:C78)),"","Неверно!")</f>
      </c>
      <c r="B691" s="129">
        <v>149116</v>
      </c>
      <c r="C691" s="124" t="s">
        <v>517</v>
      </c>
      <c r="D691" s="124" t="s">
        <v>81</v>
      </c>
    </row>
    <row r="692" spans="1:4" ht="25.5" customHeight="1">
      <c r="A692" s="128">
        <f>IF((SUM('Раздел 2'!C13:C13)&gt;=SUM('Раздел 2'!C79:C79)),"","Неверно!")</f>
      </c>
      <c r="B692" s="129">
        <v>149116</v>
      </c>
      <c r="C692" s="124" t="s">
        <v>518</v>
      </c>
      <c r="D692" s="124" t="s">
        <v>81</v>
      </c>
    </row>
    <row r="693" spans="1:4" ht="25.5" customHeight="1">
      <c r="A693" s="128">
        <f>IF((SUM('Раздел 2'!C13:C13)&gt;=SUM('Раздел 2'!C80:C80)),"","Неверно!")</f>
      </c>
      <c r="B693" s="129">
        <v>149116</v>
      </c>
      <c r="C693" s="124" t="s">
        <v>519</v>
      </c>
      <c r="D693" s="124" t="s">
        <v>81</v>
      </c>
    </row>
    <row r="694" spans="1:4" ht="25.5" customHeight="1">
      <c r="A694" s="128">
        <f>IF((SUM('Раздел 2'!C13:C13)&gt;=SUM('Раздел 2'!C81:C81)),"","Неверно!")</f>
      </c>
      <c r="B694" s="129">
        <v>149116</v>
      </c>
      <c r="C694" s="124" t="s">
        <v>520</v>
      </c>
      <c r="D694" s="124" t="s">
        <v>81</v>
      </c>
    </row>
    <row r="695" spans="1:4" ht="25.5" customHeight="1">
      <c r="A695" s="128">
        <f>IF((SUM('Раздел 2'!C13:C13)&gt;=SUM('Раздел 2'!C82:C82)),"","Неверно!")</f>
      </c>
      <c r="B695" s="129">
        <v>149116</v>
      </c>
      <c r="C695" s="124" t="s">
        <v>521</v>
      </c>
      <c r="D695" s="124" t="s">
        <v>81</v>
      </c>
    </row>
    <row r="696" spans="1:4" ht="25.5" customHeight="1">
      <c r="A696" s="128">
        <f>IF((SUM('Раздел 2'!C13:C13)&gt;=SUM('Раздел 2'!C83:C83)),"","Неверно!")</f>
      </c>
      <c r="B696" s="129">
        <v>149116</v>
      </c>
      <c r="C696" s="124" t="s">
        <v>522</v>
      </c>
      <c r="D696" s="124" t="s">
        <v>81</v>
      </c>
    </row>
    <row r="697" spans="1:4" ht="25.5" customHeight="1">
      <c r="A697" s="128">
        <f>IF((SUM('Раздел 2'!C13:C13)&gt;=SUM('Раздел 2'!C84:C84)),"","Неверно!")</f>
      </c>
      <c r="B697" s="129">
        <v>149116</v>
      </c>
      <c r="C697" s="124" t="s">
        <v>523</v>
      </c>
      <c r="D697" s="124" t="s">
        <v>81</v>
      </c>
    </row>
    <row r="698" spans="1:4" ht="25.5" customHeight="1">
      <c r="A698" s="128">
        <f>IF((SUM('Раздел 2'!C13:C13)&gt;=SUM('Раздел 2'!C85:C85)),"","Неверно!")</f>
      </c>
      <c r="B698" s="129">
        <v>149116</v>
      </c>
      <c r="C698" s="124" t="s">
        <v>524</v>
      </c>
      <c r="D698" s="124" t="s">
        <v>81</v>
      </c>
    </row>
    <row r="699" spans="1:4" ht="25.5" customHeight="1">
      <c r="A699" s="128">
        <f>IF((SUM('Раздел 2'!C13:C13)&gt;=SUM('Раздел 2'!C86:C86)),"","Неверно!")</f>
      </c>
      <c r="B699" s="129">
        <v>149116</v>
      </c>
      <c r="C699" s="124" t="s">
        <v>525</v>
      </c>
      <c r="D699" s="124" t="s">
        <v>81</v>
      </c>
    </row>
    <row r="700" spans="1:4" ht="25.5" customHeight="1">
      <c r="A700" s="128">
        <f>IF((SUM('Раздел 2'!C13:C13)&gt;=SUM('Раздел 2'!C87:C87)),"","Неверно!")</f>
      </c>
      <c r="B700" s="129">
        <v>149116</v>
      </c>
      <c r="C700" s="124" t="s">
        <v>526</v>
      </c>
      <c r="D700" s="124" t="s">
        <v>81</v>
      </c>
    </row>
    <row r="701" spans="1:4" ht="25.5" customHeight="1">
      <c r="A701" s="128">
        <f>IF((SUM('Раздел 2'!C13:C13)&gt;=SUM('Раздел 2'!C88:C88)),"","Неверно!")</f>
      </c>
      <c r="B701" s="129">
        <v>149116</v>
      </c>
      <c r="C701" s="124" t="s">
        <v>527</v>
      </c>
      <c r="D701" s="124" t="s">
        <v>81</v>
      </c>
    </row>
    <row r="702" spans="1:4" ht="25.5" customHeight="1">
      <c r="A702" s="128">
        <f>IF((SUM('Раздел 2'!C13:C13)&gt;=SUM('Раздел 2'!C89:C89)),"","Неверно!")</f>
      </c>
      <c r="B702" s="129">
        <v>149116</v>
      </c>
      <c r="C702" s="124" t="s">
        <v>528</v>
      </c>
      <c r="D702" s="124" t="s">
        <v>81</v>
      </c>
    </row>
    <row r="703" spans="1:4" ht="25.5" customHeight="1">
      <c r="A703" s="128">
        <f>IF((SUM('Раздел 2'!C13:C13)&gt;=SUM('Раздел 2'!C90:C90)),"","Неверно!")</f>
      </c>
      <c r="B703" s="129">
        <v>149116</v>
      </c>
      <c r="C703" s="124" t="s">
        <v>529</v>
      </c>
      <c r="D703" s="124" t="s">
        <v>81</v>
      </c>
    </row>
    <row r="704" spans="1:4" ht="25.5" customHeight="1">
      <c r="A704" s="128">
        <f>IF((SUM('Раздел 2'!C13:C13)&gt;=SUM('Раздел 2'!C91:C91)),"","Неверно!")</f>
      </c>
      <c r="B704" s="129">
        <v>149116</v>
      </c>
      <c r="C704" s="124" t="s">
        <v>530</v>
      </c>
      <c r="D704" s="124" t="s">
        <v>81</v>
      </c>
    </row>
    <row r="705" spans="1:4" ht="25.5" customHeight="1">
      <c r="A705" s="128">
        <f>IF((SUM('Раздел 2'!C13:C13)&gt;=SUM('Раздел 2'!C92:C92)),"","Неверно!")</f>
      </c>
      <c r="B705" s="129">
        <v>149116</v>
      </c>
      <c r="C705" s="124" t="s">
        <v>531</v>
      </c>
      <c r="D705" s="124" t="s">
        <v>81</v>
      </c>
    </row>
    <row r="706" spans="1:4" ht="25.5" customHeight="1">
      <c r="A706" s="128">
        <f>IF((SUM('Раздел 2'!C13:C13)&gt;=SUM('Раздел 2'!C93:C93)),"","Неверно!")</f>
      </c>
      <c r="B706" s="129">
        <v>149116</v>
      </c>
      <c r="C706" s="124" t="s">
        <v>532</v>
      </c>
      <c r="D706" s="124" t="s">
        <v>81</v>
      </c>
    </row>
    <row r="707" spans="1:4" ht="25.5" customHeight="1">
      <c r="A707" s="128">
        <f>IF((SUM('Раздел 2'!C13:C13)&gt;=SUM('Раздел 2'!C94:C94)),"","Неверно!")</f>
      </c>
      <c r="B707" s="129">
        <v>149116</v>
      </c>
      <c r="C707" s="124" t="s">
        <v>533</v>
      </c>
      <c r="D707" s="124" t="s">
        <v>81</v>
      </c>
    </row>
    <row r="708" spans="1:4" ht="25.5" customHeight="1">
      <c r="A708" s="128">
        <f>IF((SUM('Раздел 2'!C13:C13)&gt;=SUM('Раздел 2'!C95:C95)),"","Неверно!")</f>
      </c>
      <c r="B708" s="129">
        <v>149116</v>
      </c>
      <c r="C708" s="124" t="s">
        <v>534</v>
      </c>
      <c r="D708" s="124" t="s">
        <v>81</v>
      </c>
    </row>
    <row r="709" spans="1:4" ht="25.5" customHeight="1">
      <c r="A709" s="128">
        <f>IF((SUM('Раздел 2'!C13:C13)&gt;=SUM('Раздел 2'!C96:C96)),"","Неверно!")</f>
      </c>
      <c r="B709" s="129">
        <v>149116</v>
      </c>
      <c r="C709" s="124" t="s">
        <v>535</v>
      </c>
      <c r="D709" s="124" t="s">
        <v>81</v>
      </c>
    </row>
    <row r="710" spans="1:4" ht="25.5" customHeight="1">
      <c r="A710" s="128">
        <f>IF((SUM('Раздел 2'!C13:C13)&gt;=SUM('Раздел 2'!C97:C97)),"","Неверно!")</f>
      </c>
      <c r="B710" s="129">
        <v>149116</v>
      </c>
      <c r="C710" s="124" t="s">
        <v>536</v>
      </c>
      <c r="D710" s="124" t="s">
        <v>81</v>
      </c>
    </row>
    <row r="711" spans="1:4" ht="25.5" customHeight="1">
      <c r="A711" s="128">
        <f>IF((SUM('Раздел 2'!C13:C13)&gt;=SUM('Раздел 2'!C98:C98)),"","Неверно!")</f>
      </c>
      <c r="B711" s="129">
        <v>149116</v>
      </c>
      <c r="C711" s="124" t="s">
        <v>537</v>
      </c>
      <c r="D711" s="124" t="s">
        <v>81</v>
      </c>
    </row>
    <row r="712" spans="1:4" ht="25.5" customHeight="1">
      <c r="A712" s="128">
        <f>IF((SUM('Раздел 2'!C13:C13)&gt;=SUM('Раздел 2'!C99:C99)),"","Неверно!")</f>
      </c>
      <c r="B712" s="129">
        <v>149116</v>
      </c>
      <c r="C712" s="124" t="s">
        <v>538</v>
      </c>
      <c r="D712" s="124" t="s">
        <v>81</v>
      </c>
    </row>
    <row r="713" spans="1:4" ht="25.5" customHeight="1">
      <c r="A713" s="128">
        <f>IF((SUM('Раздел 2'!C13:C13)&gt;=SUM('Раздел 2'!C100:C100)),"","Неверно!")</f>
      </c>
      <c r="B713" s="129">
        <v>149116</v>
      </c>
      <c r="C713" s="124" t="s">
        <v>539</v>
      </c>
      <c r="D713" s="124" t="s">
        <v>81</v>
      </c>
    </row>
    <row r="714" spans="1:4" ht="25.5" customHeight="1">
      <c r="A714" s="128">
        <f>IF((SUM('Раздел 2'!C13:C13)&gt;=SUM('Раздел 2'!C101:C101)),"","Неверно!")</f>
      </c>
      <c r="B714" s="129">
        <v>149116</v>
      </c>
      <c r="C714" s="124" t="s">
        <v>540</v>
      </c>
      <c r="D714" s="124" t="s">
        <v>81</v>
      </c>
    </row>
    <row r="715" spans="1:4" ht="25.5" customHeight="1">
      <c r="A715" s="128">
        <f>IF((SUM('Раздел 2'!C13:C13)&gt;=SUM('Раздел 2'!C102:C102)),"","Неверно!")</f>
      </c>
      <c r="B715" s="129">
        <v>149116</v>
      </c>
      <c r="C715" s="124" t="s">
        <v>541</v>
      </c>
      <c r="D715" s="124" t="s">
        <v>81</v>
      </c>
    </row>
    <row r="716" spans="1:4" ht="25.5" customHeight="1">
      <c r="A716" s="128">
        <f>IF((SUM('Раздел 2'!C13:C13)&gt;=SUM('Раздел 2'!C103:C103)),"","Неверно!")</f>
      </c>
      <c r="B716" s="129">
        <v>149116</v>
      </c>
      <c r="C716" s="124" t="s">
        <v>542</v>
      </c>
      <c r="D716" s="124" t="s">
        <v>81</v>
      </c>
    </row>
    <row r="717" spans="1:4" ht="25.5" customHeight="1">
      <c r="A717" s="128">
        <f>IF((SUM('Раздел 2'!C13:C13)&gt;=SUM('Раздел 2'!C104:C104)),"","Неверно!")</f>
      </c>
      <c r="B717" s="129">
        <v>149116</v>
      </c>
      <c r="C717" s="124" t="s">
        <v>543</v>
      </c>
      <c r="D717" s="124" t="s">
        <v>81</v>
      </c>
    </row>
    <row r="718" spans="1:4" ht="25.5" customHeight="1">
      <c r="A718" s="128">
        <f>IF((SUM('Раздел 2'!C13:C13)&gt;=SUM('Раздел 2'!C105:C105)),"","Неверно!")</f>
      </c>
      <c r="B718" s="129">
        <v>149116</v>
      </c>
      <c r="C718" s="124" t="s">
        <v>544</v>
      </c>
      <c r="D718" s="124" t="s">
        <v>81</v>
      </c>
    </row>
    <row r="719" spans="1:4" ht="25.5" customHeight="1">
      <c r="A719" s="128">
        <f>IF((SUM('Раздел 2'!C13:C13)&gt;=SUM('Раздел 2'!C106:C106)),"","Неверно!")</f>
      </c>
      <c r="B719" s="129">
        <v>149116</v>
      </c>
      <c r="C719" s="124" t="s">
        <v>545</v>
      </c>
      <c r="D719" s="124" t="s">
        <v>81</v>
      </c>
    </row>
    <row r="720" spans="1:4" ht="25.5" customHeight="1">
      <c r="A720" s="128">
        <f>IF((SUM('Раздел 2'!C13:C13)&gt;=SUM('Раздел 2'!C107:C107)),"","Неверно!")</f>
      </c>
      <c r="B720" s="129">
        <v>149116</v>
      </c>
      <c r="C720" s="124" t="s">
        <v>546</v>
      </c>
      <c r="D720" s="124" t="s">
        <v>81</v>
      </c>
    </row>
    <row r="721" spans="1:4" ht="25.5" customHeight="1">
      <c r="A721" s="128">
        <f>IF((SUM('Раздел 2'!C13:C13)&gt;=SUM('Раздел 2'!C108:C108)),"","Неверно!")</f>
      </c>
      <c r="B721" s="129">
        <v>149116</v>
      </c>
      <c r="C721" s="124" t="s">
        <v>547</v>
      </c>
      <c r="D721" s="124" t="s">
        <v>81</v>
      </c>
    </row>
    <row r="722" spans="1:4" ht="25.5" customHeight="1">
      <c r="A722" s="128">
        <f>IF((SUM('Раздел 2'!C13:C13)&gt;=SUM('Раздел 2'!C109:C109)),"","Неверно!")</f>
      </c>
      <c r="B722" s="129">
        <v>149116</v>
      </c>
      <c r="C722" s="124" t="s">
        <v>548</v>
      </c>
      <c r="D722" s="124" t="s">
        <v>81</v>
      </c>
    </row>
    <row r="723" spans="1:4" ht="25.5" customHeight="1">
      <c r="A723" s="128">
        <f>IF((SUM('Раздел 2'!C13:C13)&gt;=SUM('Раздел 2'!C110:C110)),"","Неверно!")</f>
      </c>
      <c r="B723" s="129">
        <v>149116</v>
      </c>
      <c r="C723" s="124" t="s">
        <v>549</v>
      </c>
      <c r="D723" s="124" t="s">
        <v>81</v>
      </c>
    </row>
    <row r="724" spans="1:4" ht="25.5" customHeight="1">
      <c r="A724" s="128">
        <f>IF((SUM('Раздел 2'!C13:C13)&gt;=SUM('Раздел 2'!C111:C111)),"","Неверно!")</f>
      </c>
      <c r="B724" s="129">
        <v>149116</v>
      </c>
      <c r="C724" s="124" t="s">
        <v>550</v>
      </c>
      <c r="D724" s="124" t="s">
        <v>81</v>
      </c>
    </row>
    <row r="725" spans="1:4" ht="25.5" customHeight="1">
      <c r="A725" s="128">
        <f>IF((SUM('Раздел 2'!C13:C13)&gt;=SUM('Раздел 2'!C112:C112)),"","Неверно!")</f>
      </c>
      <c r="B725" s="129">
        <v>149116</v>
      </c>
      <c r="C725" s="124" t="s">
        <v>551</v>
      </c>
      <c r="D725" s="124" t="s">
        <v>81</v>
      </c>
    </row>
    <row r="726" spans="1:4" ht="25.5" customHeight="1">
      <c r="A726" s="128">
        <f>IF((SUM('Раздел 2'!C13:C13)&gt;=SUM('Раздел 2'!C113:C113)),"","Неверно!")</f>
      </c>
      <c r="B726" s="129">
        <v>149116</v>
      </c>
      <c r="C726" s="124" t="s">
        <v>552</v>
      </c>
      <c r="D726" s="124" t="s">
        <v>81</v>
      </c>
    </row>
    <row r="727" spans="1:4" ht="25.5" customHeight="1">
      <c r="A727" s="128">
        <f>IF((SUM('Раздел 2'!C13:C13)&gt;=SUM('Раздел 2'!C114:C114)),"","Неверно!")</f>
      </c>
      <c r="B727" s="129">
        <v>149116</v>
      </c>
      <c r="C727" s="124" t="s">
        <v>553</v>
      </c>
      <c r="D727" s="124" t="s">
        <v>81</v>
      </c>
    </row>
    <row r="728" spans="1:4" ht="25.5" customHeight="1">
      <c r="A728" s="128">
        <f>IF((SUM('Раздел 2'!C13:C13)&gt;=SUM('Раздел 2'!C115:C115)),"","Неверно!")</f>
      </c>
      <c r="B728" s="129">
        <v>149116</v>
      </c>
      <c r="C728" s="124" t="s">
        <v>554</v>
      </c>
      <c r="D728" s="124" t="s">
        <v>81</v>
      </c>
    </row>
    <row r="729" spans="1:4" ht="25.5" customHeight="1">
      <c r="A729" s="128">
        <f>IF((SUM('Раздел 2'!C13:C13)&gt;=SUM('Раздел 2'!C116:C116)),"","Неверно!")</f>
      </c>
      <c r="B729" s="129">
        <v>149116</v>
      </c>
      <c r="C729" s="124" t="s">
        <v>555</v>
      </c>
      <c r="D729" s="124" t="s">
        <v>81</v>
      </c>
    </row>
    <row r="730" spans="1:4" ht="25.5" customHeight="1">
      <c r="A730" s="128">
        <f>IF((SUM('Раздел 2'!C13:C13)&gt;=SUM('Раздел 2'!C117:C117)),"","Неверно!")</f>
      </c>
      <c r="B730" s="129">
        <v>149116</v>
      </c>
      <c r="C730" s="124" t="s">
        <v>556</v>
      </c>
      <c r="D730" s="124" t="s">
        <v>81</v>
      </c>
    </row>
    <row r="731" spans="1:4" ht="25.5" customHeight="1">
      <c r="A731" s="128">
        <f>IF((SUM('Раздел 2'!C13:C13)&gt;=SUM('Раздел 2'!C118:C118)),"","Неверно!")</f>
      </c>
      <c r="B731" s="129">
        <v>149116</v>
      </c>
      <c r="C731" s="124" t="s">
        <v>557</v>
      </c>
      <c r="D731" s="124" t="s">
        <v>81</v>
      </c>
    </row>
    <row r="732" spans="1:4" ht="25.5" customHeight="1">
      <c r="A732" s="128">
        <f>IF((SUM('Раздел 2'!C13:C13)&gt;=SUM('Раздел 2'!C119:C119)),"","Неверно!")</f>
      </c>
      <c r="B732" s="129">
        <v>149116</v>
      </c>
      <c r="C732" s="124" t="s">
        <v>558</v>
      </c>
      <c r="D732" s="124" t="s">
        <v>81</v>
      </c>
    </row>
    <row r="733" spans="1:4" ht="25.5" customHeight="1">
      <c r="A733" s="128">
        <f>IF((SUM('Раздел 2'!C13:C13)&gt;=SUM('Раздел 2'!C120:C120)),"","Неверно!")</f>
      </c>
      <c r="B733" s="129">
        <v>149116</v>
      </c>
      <c r="C733" s="124" t="s">
        <v>559</v>
      </c>
      <c r="D733" s="124" t="s">
        <v>81</v>
      </c>
    </row>
    <row r="734" spans="1:4" ht="25.5" customHeight="1">
      <c r="A734" s="128">
        <f>IF((SUM('Раздел 2'!C13:C13)&gt;=SUM('Раздел 2'!C121:C121)),"","Неверно!")</f>
      </c>
      <c r="B734" s="129">
        <v>149116</v>
      </c>
      <c r="C734" s="124" t="s">
        <v>82</v>
      </c>
      <c r="D734" s="124" t="s">
        <v>81</v>
      </c>
    </row>
    <row r="735" spans="1:4" ht="25.5" customHeight="1">
      <c r="A735" s="128">
        <f>IF((SUM('Раздел 2'!C13:C13)&gt;=SUM('Раздел 2'!C122:C122)),"","Неверно!")</f>
      </c>
      <c r="B735" s="129">
        <v>149116</v>
      </c>
      <c r="C735" s="124" t="s">
        <v>560</v>
      </c>
      <c r="D735" s="124" t="s">
        <v>81</v>
      </c>
    </row>
    <row r="736" spans="1:4" ht="25.5" customHeight="1">
      <c r="A736" s="128">
        <f>IF((SUM('Раздел 2'!C13:C13)&gt;=SUM('Раздел 2'!C123:C123)),"","Неверно!")</f>
      </c>
      <c r="B736" s="129">
        <v>149116</v>
      </c>
      <c r="C736" s="124" t="s">
        <v>561</v>
      </c>
      <c r="D736" s="124" t="s">
        <v>81</v>
      </c>
    </row>
    <row r="737" spans="1:4" ht="25.5" customHeight="1">
      <c r="A737" s="128">
        <f>IF((SUM('Раздел 2'!C13:C13)&gt;=SUM('Раздел 2'!C124:C124)),"","Неверно!")</f>
      </c>
      <c r="B737" s="129">
        <v>149116</v>
      </c>
      <c r="C737" s="124" t="s">
        <v>562</v>
      </c>
      <c r="D737" s="124" t="s">
        <v>81</v>
      </c>
    </row>
    <row r="738" spans="1:4" ht="25.5" customHeight="1">
      <c r="A738" s="128">
        <f>IF((SUM('Раздел 2'!C13:C13)&gt;=SUM('Раздел 2'!C125:C125)),"","Неверно!")</f>
      </c>
      <c r="B738" s="129">
        <v>149116</v>
      </c>
      <c r="C738" s="124" t="s">
        <v>563</v>
      </c>
      <c r="D738" s="124" t="s">
        <v>81</v>
      </c>
    </row>
    <row r="739" spans="1:4" ht="25.5" customHeight="1">
      <c r="A739" s="128">
        <f>IF((SUM('Раздел 2'!C13:C13)&gt;=SUM('Раздел 2'!C126:C126)),"","Неверно!")</f>
      </c>
      <c r="B739" s="129">
        <v>149116</v>
      </c>
      <c r="C739" s="124" t="s">
        <v>564</v>
      </c>
      <c r="D739" s="124" t="s">
        <v>81</v>
      </c>
    </row>
    <row r="740" spans="1:4" ht="25.5" customHeight="1">
      <c r="A740" s="128">
        <f>IF((SUM('Раздел 2'!C13:C13)&gt;=SUM('Раздел 2'!C127:C127)),"","Неверно!")</f>
      </c>
      <c r="B740" s="129">
        <v>149116</v>
      </c>
      <c r="C740" s="124" t="s">
        <v>565</v>
      </c>
      <c r="D740" s="124" t="s">
        <v>81</v>
      </c>
    </row>
    <row r="741" spans="1:4" ht="25.5" customHeight="1">
      <c r="A741" s="128">
        <f>IF((SUM('Раздел 2'!C13:C13)&gt;=SUM('Раздел 2'!C128:C128)),"","Неверно!")</f>
      </c>
      <c r="B741" s="129">
        <v>149116</v>
      </c>
      <c r="C741" s="124" t="s">
        <v>566</v>
      </c>
      <c r="D741" s="124" t="s">
        <v>81</v>
      </c>
    </row>
    <row r="742" spans="1:4" ht="25.5" customHeight="1">
      <c r="A742" s="128">
        <f>IF((SUM('Раздел 2'!C13:C13)&gt;=SUM('Раздел 2'!C129:C129)),"","Неверно!")</f>
      </c>
      <c r="B742" s="129">
        <v>149116</v>
      </c>
      <c r="C742" s="124" t="s">
        <v>567</v>
      </c>
      <c r="D742" s="124" t="s">
        <v>81</v>
      </c>
    </row>
    <row r="743" spans="1:4" ht="25.5" customHeight="1">
      <c r="A743" s="128">
        <f>IF((SUM('Раздел 2'!C13:C13)&gt;=SUM('Раздел 2'!C130:C130)),"","Неверно!")</f>
      </c>
      <c r="B743" s="129">
        <v>149116</v>
      </c>
      <c r="C743" s="124" t="s">
        <v>568</v>
      </c>
      <c r="D743" s="124" t="s">
        <v>81</v>
      </c>
    </row>
    <row r="744" spans="1:4" ht="25.5" customHeight="1">
      <c r="A744" s="128">
        <f>IF((SUM('Раздел 2'!C13:C13)&gt;=SUM('Раздел 2'!C131:C131)),"","Неверно!")</f>
      </c>
      <c r="B744" s="129">
        <v>149116</v>
      </c>
      <c r="C744" s="124" t="s">
        <v>569</v>
      </c>
      <c r="D744" s="124" t="s">
        <v>81</v>
      </c>
    </row>
    <row r="745" spans="1:4" ht="25.5" customHeight="1">
      <c r="A745" s="128">
        <f>IF((SUM('Раздел 2'!C13:C13)&gt;=SUM('Раздел 2'!C132:C132)),"","Неверно!")</f>
      </c>
      <c r="B745" s="129">
        <v>149116</v>
      </c>
      <c r="C745" s="124" t="s">
        <v>570</v>
      </c>
      <c r="D745" s="124" t="s">
        <v>81</v>
      </c>
    </row>
    <row r="746" spans="1:4" ht="25.5" customHeight="1">
      <c r="A746" s="128">
        <f>IF((SUM('Раздел 2'!C13:C13)&gt;=SUM('Раздел 2'!C133:C133)),"","Неверно!")</f>
      </c>
      <c r="B746" s="129">
        <v>149116</v>
      </c>
      <c r="C746" s="124" t="s">
        <v>571</v>
      </c>
      <c r="D746" s="124" t="s">
        <v>81</v>
      </c>
    </row>
    <row r="747" spans="1:4" ht="25.5" customHeight="1">
      <c r="A747" s="128">
        <f>IF((SUM('Раздел 2'!C13:C13)&gt;=SUM('Раздел 2'!C134:C134)),"","Неверно!")</f>
      </c>
      <c r="B747" s="129">
        <v>149116</v>
      </c>
      <c r="C747" s="124" t="s">
        <v>572</v>
      </c>
      <c r="D747" s="124" t="s">
        <v>81</v>
      </c>
    </row>
    <row r="748" spans="1:4" ht="25.5" customHeight="1">
      <c r="A748" s="128">
        <f>IF((SUM('Раздел 2'!C13:C13)&gt;=SUM('Раздел 2'!C135:C135)),"","Неверно!")</f>
      </c>
      <c r="B748" s="129">
        <v>149116</v>
      </c>
      <c r="C748" s="124" t="s">
        <v>573</v>
      </c>
      <c r="D748" s="124" t="s">
        <v>81</v>
      </c>
    </row>
    <row r="749" spans="1:4" ht="25.5" customHeight="1">
      <c r="A749" s="128">
        <f>IF((SUM('Раздел 2'!C13:C13)&gt;=SUM('Раздел 2'!C136:C136)),"","Неверно!")</f>
      </c>
      <c r="B749" s="129">
        <v>149116</v>
      </c>
      <c r="C749" s="124" t="s">
        <v>574</v>
      </c>
      <c r="D749" s="124" t="s">
        <v>81</v>
      </c>
    </row>
    <row r="750" spans="1:4" ht="25.5" customHeight="1">
      <c r="A750" s="128">
        <f>IF((SUM('Раздел 2'!C13:C13)&gt;=SUM('Раздел 2'!C137:C137)),"","Неверно!")</f>
      </c>
      <c r="B750" s="129">
        <v>149116</v>
      </c>
      <c r="C750" s="124" t="s">
        <v>575</v>
      </c>
      <c r="D750" s="124" t="s">
        <v>81</v>
      </c>
    </row>
    <row r="751" spans="1:4" ht="25.5" customHeight="1">
      <c r="A751" s="128">
        <f>IF((SUM('Раздел 2'!C13:C13)&gt;=SUM('Раздел 2'!C138:C138)),"","Неверно!")</f>
      </c>
      <c r="B751" s="129">
        <v>149116</v>
      </c>
      <c r="C751" s="124" t="s">
        <v>576</v>
      </c>
      <c r="D751" s="124" t="s">
        <v>81</v>
      </c>
    </row>
    <row r="752" spans="1:4" ht="25.5" customHeight="1">
      <c r="A752" s="128">
        <f>IF((SUM('Раздел 2'!C13:C13)&gt;=SUM('Раздел 2'!C139:C139)),"","Неверно!")</f>
      </c>
      <c r="B752" s="129">
        <v>149116</v>
      </c>
      <c r="C752" s="124" t="s">
        <v>577</v>
      </c>
      <c r="D752" s="124" t="s">
        <v>81</v>
      </c>
    </row>
    <row r="753" spans="1:4" ht="25.5" customHeight="1">
      <c r="A753" s="128">
        <f>IF((SUM('Раздел 2'!C13:C13)&gt;=SUM('Раздел 2'!C140:C140)),"","Неверно!")</f>
      </c>
      <c r="B753" s="129">
        <v>149116</v>
      </c>
      <c r="C753" s="124" t="s">
        <v>578</v>
      </c>
      <c r="D753" s="124" t="s">
        <v>81</v>
      </c>
    </row>
    <row r="754" spans="1:4" ht="25.5" customHeight="1">
      <c r="A754" s="128">
        <f>IF((SUM('Раздел 2'!C13:C13)&gt;=SUM('Раздел 2'!C141:C141)),"","Неверно!")</f>
      </c>
      <c r="B754" s="129">
        <v>149116</v>
      </c>
      <c r="C754" s="124" t="s">
        <v>579</v>
      </c>
      <c r="D754" s="124" t="s">
        <v>81</v>
      </c>
    </row>
    <row r="755" spans="1:4" ht="25.5" customHeight="1">
      <c r="A755" s="128">
        <f>IF((SUM('Раздел 2'!C13:C13)&gt;=SUM('Раздел 2'!C142:C142)),"","Неверно!")</f>
      </c>
      <c r="B755" s="129">
        <v>149116</v>
      </c>
      <c r="C755" s="124" t="s">
        <v>580</v>
      </c>
      <c r="D755" s="124" t="s">
        <v>81</v>
      </c>
    </row>
    <row r="756" spans="1:4" ht="25.5" customHeight="1">
      <c r="A756" s="128">
        <f>IF((SUM('Раздел 2'!C13:C13)&gt;=SUM('Раздел 2'!C143:C143)),"","Неверно!")</f>
      </c>
      <c r="B756" s="129">
        <v>149116</v>
      </c>
      <c r="C756" s="124" t="s">
        <v>581</v>
      </c>
      <c r="D756" s="124" t="s">
        <v>81</v>
      </c>
    </row>
    <row r="757" spans="1:4" ht="25.5" customHeight="1">
      <c r="A757" s="128">
        <f>IF((SUM('Раздел 2'!C13:C13)&gt;=SUM('Раздел 2'!C144:C144)),"","Неверно!")</f>
      </c>
      <c r="B757" s="129">
        <v>149116</v>
      </c>
      <c r="C757" s="124" t="s">
        <v>582</v>
      </c>
      <c r="D757" s="124" t="s">
        <v>81</v>
      </c>
    </row>
    <row r="758" spans="1:4" ht="25.5" customHeight="1">
      <c r="A758" s="128">
        <f>IF((SUM('Раздел 2'!C13:C13)&gt;=SUM('Раздел 2'!C145:C145)),"","Неверно!")</f>
      </c>
      <c r="B758" s="129">
        <v>149116</v>
      </c>
      <c r="C758" s="124" t="s">
        <v>583</v>
      </c>
      <c r="D758" s="124" t="s">
        <v>81</v>
      </c>
    </row>
    <row r="759" spans="1:4" ht="25.5" customHeight="1">
      <c r="A759" s="128">
        <f>IF((SUM('Раздел 2'!C13:C13)&gt;=SUM('Раздел 2'!C146:C146)),"","Неверно!")</f>
      </c>
      <c r="B759" s="129">
        <v>149116</v>
      </c>
      <c r="C759" s="124" t="s">
        <v>584</v>
      </c>
      <c r="D759" s="124" t="s">
        <v>81</v>
      </c>
    </row>
    <row r="760" spans="1:4" ht="25.5" customHeight="1">
      <c r="A760" s="128">
        <f>IF((SUM('Раздел 2'!C13:C13)&gt;=SUM('Раздел 2'!C147:C147)),"","Неверно!")</f>
      </c>
      <c r="B760" s="129">
        <v>149116</v>
      </c>
      <c r="C760" s="124" t="s">
        <v>585</v>
      </c>
      <c r="D760" s="124" t="s">
        <v>81</v>
      </c>
    </row>
    <row r="761" spans="1:4" ht="25.5" customHeight="1">
      <c r="A761" s="128">
        <f>IF((SUM('Раздел 2'!C13:C13)&gt;=SUM('Раздел 2'!C148:C148)),"","Неверно!")</f>
      </c>
      <c r="B761" s="129">
        <v>149116</v>
      </c>
      <c r="C761" s="124" t="s">
        <v>586</v>
      </c>
      <c r="D761" s="124" t="s">
        <v>81</v>
      </c>
    </row>
    <row r="762" spans="1:4" ht="25.5" customHeight="1">
      <c r="A762" s="128">
        <f>IF((SUM('Раздел 2'!C13:C13)&gt;=SUM('Раздел 2'!C149:C149)),"","Неверно!")</f>
      </c>
      <c r="B762" s="129">
        <v>149116</v>
      </c>
      <c r="C762" s="124" t="s">
        <v>587</v>
      </c>
      <c r="D762" s="124" t="s">
        <v>81</v>
      </c>
    </row>
    <row r="763" spans="1:4" ht="25.5" customHeight="1">
      <c r="A763" s="128">
        <f>IF((SUM('Раздел 2'!C13:C13)&gt;=SUM('Раздел 2'!C150:C150)),"","Неверно!")</f>
      </c>
      <c r="B763" s="129">
        <v>149116</v>
      </c>
      <c r="C763" s="124" t="s">
        <v>588</v>
      </c>
      <c r="D763" s="124" t="s">
        <v>81</v>
      </c>
    </row>
    <row r="764" spans="1:4" ht="25.5" customHeight="1">
      <c r="A764" s="128">
        <f>IF((SUM('Раздел 2'!C13:C13)&gt;=SUM('Раздел 2'!C151:C151)),"","Неверно!")</f>
      </c>
      <c r="B764" s="129">
        <v>149116</v>
      </c>
      <c r="C764" s="124" t="s">
        <v>589</v>
      </c>
      <c r="D764" s="124" t="s">
        <v>81</v>
      </c>
    </row>
    <row r="765" spans="1:4" ht="25.5" customHeight="1">
      <c r="A765" s="128">
        <f>IF((SUM('Раздел 2'!C13:C13)&gt;=SUM('Раздел 2'!C152:C152)),"","Неверно!")</f>
      </c>
      <c r="B765" s="129">
        <v>149116</v>
      </c>
      <c r="C765" s="124" t="s">
        <v>590</v>
      </c>
      <c r="D765" s="124" t="s">
        <v>81</v>
      </c>
    </row>
    <row r="766" spans="1:4" ht="25.5" customHeight="1">
      <c r="A766" s="128">
        <f>IF((SUM('Раздел 2'!C13:C13)&gt;=SUM('Раздел 2'!C153:C153)),"","Неверно!")</f>
      </c>
      <c r="B766" s="129">
        <v>149116</v>
      </c>
      <c r="C766" s="124" t="s">
        <v>591</v>
      </c>
      <c r="D766" s="124" t="s">
        <v>81</v>
      </c>
    </row>
    <row r="767" spans="1:4" ht="25.5" customHeight="1">
      <c r="A767" s="128">
        <f>IF((SUM('Раздел 2'!C13:C13)&gt;=SUM('Раздел 2'!C154:C154)),"","Неверно!")</f>
      </c>
      <c r="B767" s="129">
        <v>149116</v>
      </c>
      <c r="C767" s="124" t="s">
        <v>592</v>
      </c>
      <c r="D767" s="124" t="s">
        <v>81</v>
      </c>
    </row>
    <row r="768" spans="1:4" ht="25.5" customHeight="1">
      <c r="A768" s="128">
        <f>IF((SUM('Раздел 2'!C13:C13)&gt;=SUM('Раздел 2'!C155:C155)),"","Неверно!")</f>
      </c>
      <c r="B768" s="129">
        <v>149116</v>
      </c>
      <c r="C768" s="124" t="s">
        <v>593</v>
      </c>
      <c r="D768" s="124" t="s">
        <v>81</v>
      </c>
    </row>
    <row r="769" spans="1:4" ht="25.5" customHeight="1">
      <c r="A769" s="128">
        <f>IF((SUM('Раздел 2'!C13:C13)&gt;=SUM('Раздел 2'!C156:C156)),"","Неверно!")</f>
      </c>
      <c r="B769" s="129">
        <v>149116</v>
      </c>
      <c r="C769" s="124" t="s">
        <v>594</v>
      </c>
      <c r="D769" s="124" t="s">
        <v>81</v>
      </c>
    </row>
    <row r="770" spans="1:4" ht="25.5" customHeight="1">
      <c r="A770" s="128">
        <f>IF((SUM('Раздел 2'!C13:C13)&gt;=SUM('Раздел 2'!C157:C157)),"","Неверно!")</f>
      </c>
      <c r="B770" s="129">
        <v>149116</v>
      </c>
      <c r="C770" s="124" t="s">
        <v>83</v>
      </c>
      <c r="D770" s="124" t="s">
        <v>81</v>
      </c>
    </row>
    <row r="771" spans="1:4" ht="25.5" customHeight="1">
      <c r="A771" s="128">
        <f>IF((SUM('Раздел 2'!H13:H13)=SUM('Раздел 2'!I13:P13)),"","Неверно!")</f>
      </c>
      <c r="B771" s="129">
        <v>149119</v>
      </c>
      <c r="C771" s="124" t="s">
        <v>1055</v>
      </c>
      <c r="D771" s="124" t="s">
        <v>84</v>
      </c>
    </row>
    <row r="772" spans="1:4" ht="25.5" customHeight="1">
      <c r="A772" s="128">
        <f>IF((SUM('Раздел 2'!H14:H14)=SUM('Раздел 2'!I14:P14)),"","Неверно!")</f>
      </c>
      <c r="B772" s="129">
        <v>149119</v>
      </c>
      <c r="C772" s="124" t="s">
        <v>1056</v>
      </c>
      <c r="D772" s="124" t="s">
        <v>84</v>
      </c>
    </row>
    <row r="773" spans="1:4" ht="25.5" customHeight="1">
      <c r="A773" s="128">
        <f>IF((SUM('Раздел 2'!H15:H15)=SUM('Раздел 2'!I15:P15)),"","Неверно!")</f>
      </c>
      <c r="B773" s="129">
        <v>149119</v>
      </c>
      <c r="C773" s="124" t="s">
        <v>1057</v>
      </c>
      <c r="D773" s="124" t="s">
        <v>84</v>
      </c>
    </row>
    <row r="774" spans="1:4" ht="25.5" customHeight="1">
      <c r="A774" s="128">
        <f>IF((SUM('Раздел 2'!H16:H16)=SUM('Раздел 2'!I16:P16)),"","Неверно!")</f>
      </c>
      <c r="B774" s="129">
        <v>149119</v>
      </c>
      <c r="C774" s="124" t="s">
        <v>1058</v>
      </c>
      <c r="D774" s="124" t="s">
        <v>84</v>
      </c>
    </row>
    <row r="775" spans="1:4" ht="25.5" customHeight="1">
      <c r="A775" s="128">
        <f>IF((SUM('Раздел 2'!H17:H17)=SUM('Раздел 2'!I17:P17)),"","Неверно!")</f>
      </c>
      <c r="B775" s="129">
        <v>149119</v>
      </c>
      <c r="C775" s="124" t="s">
        <v>1059</v>
      </c>
      <c r="D775" s="124" t="s">
        <v>84</v>
      </c>
    </row>
    <row r="776" spans="1:4" ht="25.5" customHeight="1">
      <c r="A776" s="128">
        <f>IF((SUM('Раздел 2'!H18:H18)=SUM('Раздел 2'!I18:P18)),"","Неверно!")</f>
      </c>
      <c r="B776" s="129">
        <v>149119</v>
      </c>
      <c r="C776" s="124" t="s">
        <v>1060</v>
      </c>
      <c r="D776" s="124" t="s">
        <v>84</v>
      </c>
    </row>
    <row r="777" spans="1:4" ht="25.5" customHeight="1">
      <c r="A777" s="128">
        <f>IF((SUM('Раздел 2'!H19:H19)=SUM('Раздел 2'!I19:P19)),"","Неверно!")</f>
      </c>
      <c r="B777" s="129">
        <v>149119</v>
      </c>
      <c r="C777" s="124" t="s">
        <v>1061</v>
      </c>
      <c r="D777" s="124" t="s">
        <v>84</v>
      </c>
    </row>
    <row r="778" spans="1:4" ht="25.5" customHeight="1">
      <c r="A778" s="128">
        <f>IF((SUM('Раздел 2'!H20:H20)=SUM('Раздел 2'!I20:P20)),"","Неверно!")</f>
      </c>
      <c r="B778" s="129">
        <v>149119</v>
      </c>
      <c r="C778" s="124" t="s">
        <v>1062</v>
      </c>
      <c r="D778" s="124" t="s">
        <v>84</v>
      </c>
    </row>
    <row r="779" spans="1:4" ht="25.5" customHeight="1">
      <c r="A779" s="128">
        <f>IF((SUM('Раздел 2'!H21:H21)=SUM('Раздел 2'!I21:P21)),"","Неверно!")</f>
      </c>
      <c r="B779" s="129">
        <v>149119</v>
      </c>
      <c r="C779" s="124" t="s">
        <v>1063</v>
      </c>
      <c r="D779" s="124" t="s">
        <v>84</v>
      </c>
    </row>
    <row r="780" spans="1:4" ht="25.5" customHeight="1">
      <c r="A780" s="128">
        <f>IF((SUM('Раздел 2'!H22:H22)=SUM('Раздел 2'!I22:P22)),"","Неверно!")</f>
      </c>
      <c r="B780" s="129">
        <v>149119</v>
      </c>
      <c r="C780" s="124" t="s">
        <v>1064</v>
      </c>
      <c r="D780" s="124" t="s">
        <v>84</v>
      </c>
    </row>
    <row r="781" spans="1:4" ht="25.5" customHeight="1">
      <c r="A781" s="128">
        <f>IF((SUM('Раздел 2'!H23:H23)=SUM('Раздел 2'!I23:P23)),"","Неверно!")</f>
      </c>
      <c r="B781" s="129">
        <v>149119</v>
      </c>
      <c r="C781" s="124" t="s">
        <v>1065</v>
      </c>
      <c r="D781" s="124" t="s">
        <v>84</v>
      </c>
    </row>
    <row r="782" spans="1:4" ht="25.5" customHeight="1">
      <c r="A782" s="128">
        <f>IF((SUM('Раздел 2'!H24:H24)=SUM('Раздел 2'!I24:P24)),"","Неверно!")</f>
      </c>
      <c r="B782" s="129">
        <v>149119</v>
      </c>
      <c r="C782" s="124" t="s">
        <v>1066</v>
      </c>
      <c r="D782" s="124" t="s">
        <v>84</v>
      </c>
    </row>
    <row r="783" spans="1:4" ht="25.5" customHeight="1">
      <c r="A783" s="128">
        <f>IF((SUM('Раздел 2'!H25:H25)=SUM('Раздел 2'!I25:P25)),"","Неверно!")</f>
      </c>
      <c r="B783" s="129">
        <v>149119</v>
      </c>
      <c r="C783" s="124" t="s">
        <v>1067</v>
      </c>
      <c r="D783" s="124" t="s">
        <v>84</v>
      </c>
    </row>
    <row r="784" spans="1:4" ht="25.5" customHeight="1">
      <c r="A784" s="128">
        <f>IF((SUM('Раздел 2'!H26:H26)=SUM('Раздел 2'!I26:P26)),"","Неверно!")</f>
      </c>
      <c r="B784" s="129">
        <v>149119</v>
      </c>
      <c r="C784" s="124" t="s">
        <v>1068</v>
      </c>
      <c r="D784" s="124" t="s">
        <v>84</v>
      </c>
    </row>
    <row r="785" spans="1:4" ht="25.5" customHeight="1">
      <c r="A785" s="128">
        <f>IF((SUM('Раздел 2'!H27:H27)=SUM('Раздел 2'!I27:P27)),"","Неверно!")</f>
      </c>
      <c r="B785" s="129">
        <v>149119</v>
      </c>
      <c r="C785" s="124" t="s">
        <v>1069</v>
      </c>
      <c r="D785" s="124" t="s">
        <v>84</v>
      </c>
    </row>
    <row r="786" spans="1:4" ht="25.5" customHeight="1">
      <c r="A786" s="128">
        <f>IF((SUM('Раздел 2'!H28:H28)=SUM('Раздел 2'!I28:P28)),"","Неверно!")</f>
      </c>
      <c r="B786" s="129">
        <v>149119</v>
      </c>
      <c r="C786" s="124" t="s">
        <v>1070</v>
      </c>
      <c r="D786" s="124" t="s">
        <v>84</v>
      </c>
    </row>
    <row r="787" spans="1:4" ht="25.5" customHeight="1">
      <c r="A787" s="128">
        <f>IF((SUM('Раздел 2'!H29:H29)=SUM('Раздел 2'!I29:P29)),"","Неверно!")</f>
      </c>
      <c r="B787" s="129">
        <v>149119</v>
      </c>
      <c r="C787" s="124" t="s">
        <v>1071</v>
      </c>
      <c r="D787" s="124" t="s">
        <v>84</v>
      </c>
    </row>
    <row r="788" spans="1:4" ht="25.5" customHeight="1">
      <c r="A788" s="128">
        <f>IF((SUM('Раздел 2'!H30:H30)=SUM('Раздел 2'!I30:P30)),"","Неверно!")</f>
      </c>
      <c r="B788" s="129">
        <v>149119</v>
      </c>
      <c r="C788" s="124" t="s">
        <v>1072</v>
      </c>
      <c r="D788" s="124" t="s">
        <v>84</v>
      </c>
    </row>
    <row r="789" spans="1:4" ht="25.5" customHeight="1">
      <c r="A789" s="128">
        <f>IF((SUM('Раздел 2'!H31:H31)=SUM('Раздел 2'!I31:P31)),"","Неверно!")</f>
      </c>
      <c r="B789" s="129">
        <v>149119</v>
      </c>
      <c r="C789" s="124" t="s">
        <v>1073</v>
      </c>
      <c r="D789" s="124" t="s">
        <v>84</v>
      </c>
    </row>
    <row r="790" spans="1:4" ht="25.5" customHeight="1">
      <c r="A790" s="128">
        <f>IF((SUM('Раздел 2'!H32:H32)=SUM('Раздел 2'!I32:P32)),"","Неверно!")</f>
      </c>
      <c r="B790" s="129">
        <v>149119</v>
      </c>
      <c r="C790" s="124" t="s">
        <v>1074</v>
      </c>
      <c r="D790" s="124" t="s">
        <v>84</v>
      </c>
    </row>
    <row r="791" spans="1:4" ht="25.5" customHeight="1">
      <c r="A791" s="128">
        <f>IF((SUM('Раздел 2'!H33:H33)=SUM('Раздел 2'!I33:P33)),"","Неверно!")</f>
      </c>
      <c r="B791" s="129">
        <v>149119</v>
      </c>
      <c r="C791" s="124" t="s">
        <v>1075</v>
      </c>
      <c r="D791" s="124" t="s">
        <v>84</v>
      </c>
    </row>
    <row r="792" spans="1:4" ht="25.5" customHeight="1">
      <c r="A792" s="128">
        <f>IF((SUM('Раздел 2'!H34:H34)=SUM('Раздел 2'!I34:P34)),"","Неверно!")</f>
      </c>
      <c r="B792" s="129">
        <v>149119</v>
      </c>
      <c r="C792" s="124" t="s">
        <v>1076</v>
      </c>
      <c r="D792" s="124" t="s">
        <v>84</v>
      </c>
    </row>
    <row r="793" spans="1:4" ht="25.5" customHeight="1">
      <c r="A793" s="128">
        <f>IF((SUM('Раздел 2'!H35:H35)=SUM('Раздел 2'!I35:P35)),"","Неверно!")</f>
      </c>
      <c r="B793" s="129">
        <v>149119</v>
      </c>
      <c r="C793" s="124" t="s">
        <v>1077</v>
      </c>
      <c r="D793" s="124" t="s">
        <v>84</v>
      </c>
    </row>
    <row r="794" spans="1:4" ht="25.5" customHeight="1">
      <c r="A794" s="128">
        <f>IF((SUM('Раздел 2'!H36:H36)=SUM('Раздел 2'!I36:P36)),"","Неверно!")</f>
      </c>
      <c r="B794" s="129">
        <v>149119</v>
      </c>
      <c r="C794" s="124" t="s">
        <v>1078</v>
      </c>
      <c r="D794" s="124" t="s">
        <v>84</v>
      </c>
    </row>
    <row r="795" spans="1:4" ht="25.5" customHeight="1">
      <c r="A795" s="128">
        <f>IF((SUM('Раздел 2'!H37:H37)=SUM('Раздел 2'!I37:P37)),"","Неверно!")</f>
      </c>
      <c r="B795" s="129">
        <v>149119</v>
      </c>
      <c r="C795" s="124" t="s">
        <v>1079</v>
      </c>
      <c r="D795" s="124" t="s">
        <v>84</v>
      </c>
    </row>
    <row r="796" spans="1:4" ht="25.5" customHeight="1">
      <c r="A796" s="128">
        <f>IF((SUM('Раздел 2'!H38:H38)=SUM('Раздел 2'!I38:P38)),"","Неверно!")</f>
      </c>
      <c r="B796" s="129">
        <v>149119</v>
      </c>
      <c r="C796" s="124" t="s">
        <v>1080</v>
      </c>
      <c r="D796" s="124" t="s">
        <v>84</v>
      </c>
    </row>
    <row r="797" spans="1:4" ht="25.5" customHeight="1">
      <c r="A797" s="128">
        <f>IF((SUM('Раздел 2'!H39:H39)=SUM('Раздел 2'!I39:P39)),"","Неверно!")</f>
      </c>
      <c r="B797" s="129">
        <v>149119</v>
      </c>
      <c r="C797" s="124" t="s">
        <v>1081</v>
      </c>
      <c r="D797" s="124" t="s">
        <v>84</v>
      </c>
    </row>
    <row r="798" spans="1:4" ht="25.5" customHeight="1">
      <c r="A798" s="128">
        <f>IF((SUM('Раздел 2'!H40:H40)=SUM('Раздел 2'!I40:P40)),"","Неверно!")</f>
      </c>
      <c r="B798" s="129">
        <v>149119</v>
      </c>
      <c r="C798" s="124" t="s">
        <v>1082</v>
      </c>
      <c r="D798" s="124" t="s">
        <v>84</v>
      </c>
    </row>
    <row r="799" spans="1:4" ht="25.5" customHeight="1">
      <c r="A799" s="128">
        <f>IF((SUM('Раздел 2'!H41:H41)=SUM('Раздел 2'!I41:P41)),"","Неверно!")</f>
      </c>
      <c r="B799" s="129">
        <v>149119</v>
      </c>
      <c r="C799" s="124" t="s">
        <v>1083</v>
      </c>
      <c r="D799" s="124" t="s">
        <v>84</v>
      </c>
    </row>
    <row r="800" spans="1:4" ht="25.5" customHeight="1">
      <c r="A800" s="128">
        <f>IF((SUM('Раздел 2'!H42:H42)=SUM('Раздел 2'!I42:P42)),"","Неверно!")</f>
      </c>
      <c r="B800" s="129">
        <v>149119</v>
      </c>
      <c r="C800" s="124" t="s">
        <v>1084</v>
      </c>
      <c r="D800" s="124" t="s">
        <v>84</v>
      </c>
    </row>
    <row r="801" spans="1:4" ht="25.5" customHeight="1">
      <c r="A801" s="128">
        <f>IF((SUM('Раздел 2'!H43:H43)=SUM('Раздел 2'!I43:P43)),"","Неверно!")</f>
      </c>
      <c r="B801" s="129">
        <v>149119</v>
      </c>
      <c r="C801" s="124" t="s">
        <v>1085</v>
      </c>
      <c r="D801" s="124" t="s">
        <v>84</v>
      </c>
    </row>
    <row r="802" spans="1:4" ht="25.5" customHeight="1">
      <c r="A802" s="128">
        <f>IF((SUM('Раздел 2'!H44:H44)=SUM('Раздел 2'!I44:P44)),"","Неверно!")</f>
      </c>
      <c r="B802" s="129">
        <v>149119</v>
      </c>
      <c r="C802" s="124" t="s">
        <v>1086</v>
      </c>
      <c r="D802" s="124" t="s">
        <v>84</v>
      </c>
    </row>
    <row r="803" spans="1:4" ht="25.5" customHeight="1">
      <c r="A803" s="128">
        <f>IF((SUM('Раздел 2'!H45:H45)=SUM('Раздел 2'!I45:P45)),"","Неверно!")</f>
      </c>
      <c r="B803" s="129">
        <v>149119</v>
      </c>
      <c r="C803" s="124" t="s">
        <v>1087</v>
      </c>
      <c r="D803" s="124" t="s">
        <v>84</v>
      </c>
    </row>
    <row r="804" spans="1:4" ht="25.5" customHeight="1">
      <c r="A804" s="128">
        <f>IF((SUM('Раздел 2'!H46:H46)=SUM('Раздел 2'!I46:P46)),"","Неверно!")</f>
      </c>
      <c r="B804" s="129">
        <v>149119</v>
      </c>
      <c r="C804" s="124" t="s">
        <v>1088</v>
      </c>
      <c r="D804" s="124" t="s">
        <v>84</v>
      </c>
    </row>
    <row r="805" spans="1:4" ht="25.5" customHeight="1">
      <c r="A805" s="128">
        <f>IF((SUM('Раздел 2'!H47:H47)=SUM('Раздел 2'!I47:P47)),"","Неверно!")</f>
      </c>
      <c r="B805" s="129">
        <v>149119</v>
      </c>
      <c r="C805" s="124" t="s">
        <v>1089</v>
      </c>
      <c r="D805" s="124" t="s">
        <v>84</v>
      </c>
    </row>
    <row r="806" spans="1:4" ht="25.5" customHeight="1">
      <c r="A806" s="128">
        <f>IF((SUM('Раздел 2'!H48:H48)=SUM('Раздел 2'!I48:P48)),"","Неверно!")</f>
      </c>
      <c r="B806" s="129">
        <v>149119</v>
      </c>
      <c r="C806" s="124" t="s">
        <v>1090</v>
      </c>
      <c r="D806" s="124" t="s">
        <v>84</v>
      </c>
    </row>
    <row r="807" spans="1:4" ht="25.5" customHeight="1">
      <c r="A807" s="128">
        <f>IF((SUM('Раздел 2'!H49:H49)=SUM('Раздел 2'!I49:P49)),"","Неверно!")</f>
      </c>
      <c r="B807" s="129">
        <v>149119</v>
      </c>
      <c r="C807" s="124" t="s">
        <v>1091</v>
      </c>
      <c r="D807" s="124" t="s">
        <v>84</v>
      </c>
    </row>
    <row r="808" spans="1:4" ht="25.5" customHeight="1">
      <c r="A808" s="128">
        <f>IF((SUM('Раздел 2'!H50:H50)=SUM('Раздел 2'!I50:P50)),"","Неверно!")</f>
      </c>
      <c r="B808" s="129">
        <v>149119</v>
      </c>
      <c r="C808" s="124" t="s">
        <v>1092</v>
      </c>
      <c r="D808" s="124" t="s">
        <v>84</v>
      </c>
    </row>
    <row r="809" spans="1:4" ht="25.5" customHeight="1">
      <c r="A809" s="128">
        <f>IF((SUM('Раздел 2'!H51:H51)=SUM('Раздел 2'!I51:P51)),"","Неверно!")</f>
      </c>
      <c r="B809" s="129">
        <v>149119</v>
      </c>
      <c r="C809" s="124" t="s">
        <v>1093</v>
      </c>
      <c r="D809" s="124" t="s">
        <v>84</v>
      </c>
    </row>
    <row r="810" spans="1:4" ht="25.5" customHeight="1">
      <c r="A810" s="128">
        <f>IF((SUM('Раздел 2'!H52:H52)=SUM('Раздел 2'!I52:P52)),"","Неверно!")</f>
      </c>
      <c r="B810" s="129">
        <v>149119</v>
      </c>
      <c r="C810" s="124" t="s">
        <v>1094</v>
      </c>
      <c r="D810" s="124" t="s">
        <v>84</v>
      </c>
    </row>
    <row r="811" spans="1:4" ht="25.5" customHeight="1">
      <c r="A811" s="128">
        <f>IF((SUM('Раздел 2'!H53:H53)=SUM('Раздел 2'!I53:P53)),"","Неверно!")</f>
      </c>
      <c r="B811" s="129">
        <v>149119</v>
      </c>
      <c r="C811" s="124" t="s">
        <v>1095</v>
      </c>
      <c r="D811" s="124" t="s">
        <v>84</v>
      </c>
    </row>
    <row r="812" spans="1:4" ht="25.5" customHeight="1">
      <c r="A812" s="128">
        <f>IF((SUM('Раздел 2'!H54:H54)=SUM('Раздел 2'!I54:P54)),"","Неверно!")</f>
      </c>
      <c r="B812" s="129">
        <v>149119</v>
      </c>
      <c r="C812" s="124" t="s">
        <v>1096</v>
      </c>
      <c r="D812" s="124" t="s">
        <v>84</v>
      </c>
    </row>
    <row r="813" spans="1:4" ht="25.5" customHeight="1">
      <c r="A813" s="128">
        <f>IF((SUM('Раздел 2'!H55:H55)=SUM('Раздел 2'!I55:P55)),"","Неверно!")</f>
      </c>
      <c r="B813" s="129">
        <v>149119</v>
      </c>
      <c r="C813" s="124" t="s">
        <v>1097</v>
      </c>
      <c r="D813" s="124" t="s">
        <v>84</v>
      </c>
    </row>
    <row r="814" spans="1:4" ht="25.5" customHeight="1">
      <c r="A814" s="128">
        <f>IF((SUM('Раздел 2'!H56:H56)=SUM('Раздел 2'!I56:P56)),"","Неверно!")</f>
      </c>
      <c r="B814" s="129">
        <v>149119</v>
      </c>
      <c r="C814" s="124" t="s">
        <v>1098</v>
      </c>
      <c r="D814" s="124" t="s">
        <v>84</v>
      </c>
    </row>
    <row r="815" spans="1:4" ht="25.5" customHeight="1">
      <c r="A815" s="128">
        <f>IF((SUM('Раздел 2'!H57:H57)=SUM('Раздел 2'!I57:P57)),"","Неверно!")</f>
      </c>
      <c r="B815" s="129">
        <v>149119</v>
      </c>
      <c r="C815" s="124" t="s">
        <v>1099</v>
      </c>
      <c r="D815" s="124" t="s">
        <v>84</v>
      </c>
    </row>
    <row r="816" spans="1:4" ht="25.5" customHeight="1">
      <c r="A816" s="128">
        <f>IF((SUM('Раздел 2'!H58:H58)=SUM('Раздел 2'!I58:P58)),"","Неверно!")</f>
      </c>
      <c r="B816" s="129">
        <v>149119</v>
      </c>
      <c r="C816" s="124" t="s">
        <v>1100</v>
      </c>
      <c r="D816" s="124" t="s">
        <v>84</v>
      </c>
    </row>
    <row r="817" spans="1:4" ht="25.5" customHeight="1">
      <c r="A817" s="128">
        <f>IF((SUM('Раздел 2'!H59:H59)=SUM('Раздел 2'!I59:P59)),"","Неверно!")</f>
      </c>
      <c r="B817" s="129">
        <v>149119</v>
      </c>
      <c r="C817" s="124" t="s">
        <v>2270</v>
      </c>
      <c r="D817" s="124" t="s">
        <v>84</v>
      </c>
    </row>
    <row r="818" spans="1:4" ht="25.5" customHeight="1">
      <c r="A818" s="128">
        <f>IF((SUM('Раздел 2'!H60:H60)=SUM('Раздел 2'!I60:P60)),"","Неверно!")</f>
      </c>
      <c r="B818" s="129">
        <v>149119</v>
      </c>
      <c r="C818" s="124" t="s">
        <v>2271</v>
      </c>
      <c r="D818" s="124" t="s">
        <v>84</v>
      </c>
    </row>
    <row r="819" spans="1:4" ht="25.5" customHeight="1">
      <c r="A819" s="128">
        <f>IF((SUM('Раздел 2'!H61:H61)=SUM('Раздел 2'!I61:P61)),"","Неверно!")</f>
      </c>
      <c r="B819" s="129">
        <v>149119</v>
      </c>
      <c r="C819" s="124" t="s">
        <v>2272</v>
      </c>
      <c r="D819" s="124" t="s">
        <v>84</v>
      </c>
    </row>
    <row r="820" spans="1:4" ht="25.5" customHeight="1">
      <c r="A820" s="128">
        <f>IF((SUM('Раздел 2'!H62:H62)=SUM('Раздел 2'!I62:P62)),"","Неверно!")</f>
      </c>
      <c r="B820" s="129">
        <v>149119</v>
      </c>
      <c r="C820" s="124" t="s">
        <v>2273</v>
      </c>
      <c r="D820" s="124" t="s">
        <v>84</v>
      </c>
    </row>
    <row r="821" spans="1:4" ht="25.5" customHeight="1">
      <c r="A821" s="128">
        <f>IF((SUM('Раздел 2'!H63:H63)=SUM('Раздел 2'!I63:P63)),"","Неверно!")</f>
      </c>
      <c r="B821" s="129">
        <v>149119</v>
      </c>
      <c r="C821" s="124" t="s">
        <v>2274</v>
      </c>
      <c r="D821" s="124" t="s">
        <v>84</v>
      </c>
    </row>
    <row r="822" spans="1:4" ht="25.5" customHeight="1">
      <c r="A822" s="128">
        <f>IF((SUM('Раздел 2'!H64:H64)=SUM('Раздел 2'!I64:P64)),"","Неверно!")</f>
      </c>
      <c r="B822" s="129">
        <v>149119</v>
      </c>
      <c r="C822" s="124" t="s">
        <v>2275</v>
      </c>
      <c r="D822" s="124" t="s">
        <v>84</v>
      </c>
    </row>
    <row r="823" spans="1:4" ht="25.5" customHeight="1">
      <c r="A823" s="128">
        <f>IF((SUM('Раздел 2'!H65:H65)=SUM('Раздел 2'!I65:P65)),"","Неверно!")</f>
      </c>
      <c r="B823" s="129">
        <v>149119</v>
      </c>
      <c r="C823" s="124" t="s">
        <v>2276</v>
      </c>
      <c r="D823" s="124" t="s">
        <v>84</v>
      </c>
    </row>
    <row r="824" spans="1:4" ht="25.5" customHeight="1">
      <c r="A824" s="128">
        <f>IF((SUM('Раздел 2'!H66:H66)=SUM('Раздел 2'!I66:P66)),"","Неверно!")</f>
      </c>
      <c r="B824" s="129">
        <v>149119</v>
      </c>
      <c r="C824" s="124" t="s">
        <v>2277</v>
      </c>
      <c r="D824" s="124" t="s">
        <v>84</v>
      </c>
    </row>
    <row r="825" spans="1:4" ht="25.5" customHeight="1">
      <c r="A825" s="128">
        <f>IF((SUM('Раздел 2'!H67:H67)=SUM('Раздел 2'!I67:P67)),"","Неверно!")</f>
      </c>
      <c r="B825" s="129">
        <v>149119</v>
      </c>
      <c r="C825" s="124" t="s">
        <v>2278</v>
      </c>
      <c r="D825" s="124" t="s">
        <v>84</v>
      </c>
    </row>
    <row r="826" spans="1:4" ht="25.5" customHeight="1">
      <c r="A826" s="128">
        <f>IF((SUM('Раздел 2'!H68:H68)=SUM('Раздел 2'!I68:P68)),"","Неверно!")</f>
      </c>
      <c r="B826" s="129">
        <v>149119</v>
      </c>
      <c r="C826" s="124" t="s">
        <v>2279</v>
      </c>
      <c r="D826" s="124" t="s">
        <v>84</v>
      </c>
    </row>
    <row r="827" spans="1:4" ht="25.5" customHeight="1">
      <c r="A827" s="128">
        <f>IF((SUM('Раздел 2'!H69:H69)=SUM('Раздел 2'!I69:P69)),"","Неверно!")</f>
      </c>
      <c r="B827" s="129">
        <v>149119</v>
      </c>
      <c r="C827" s="124" t="s">
        <v>2280</v>
      </c>
      <c r="D827" s="124" t="s">
        <v>84</v>
      </c>
    </row>
    <row r="828" spans="1:4" ht="25.5" customHeight="1">
      <c r="A828" s="128">
        <f>IF((SUM('Раздел 2'!H70:H70)=SUM('Раздел 2'!I70:P70)),"","Неверно!")</f>
      </c>
      <c r="B828" s="129">
        <v>149119</v>
      </c>
      <c r="C828" s="124" t="s">
        <v>2281</v>
      </c>
      <c r="D828" s="124" t="s">
        <v>84</v>
      </c>
    </row>
    <row r="829" spans="1:4" ht="25.5" customHeight="1">
      <c r="A829" s="128">
        <f>IF((SUM('Раздел 2'!H71:H71)=SUM('Раздел 2'!I71:P71)),"","Неверно!")</f>
      </c>
      <c r="B829" s="129">
        <v>149119</v>
      </c>
      <c r="C829" s="124" t="s">
        <v>2282</v>
      </c>
      <c r="D829" s="124" t="s">
        <v>84</v>
      </c>
    </row>
    <row r="830" spans="1:4" ht="25.5" customHeight="1">
      <c r="A830" s="128">
        <f>IF((SUM('Раздел 2'!H72:H72)=SUM('Раздел 2'!I72:P72)),"","Неверно!")</f>
      </c>
      <c r="B830" s="129">
        <v>149119</v>
      </c>
      <c r="C830" s="124" t="s">
        <v>2283</v>
      </c>
      <c r="D830" s="124" t="s">
        <v>84</v>
      </c>
    </row>
    <row r="831" spans="1:4" ht="25.5" customHeight="1">
      <c r="A831" s="128">
        <f>IF((SUM('Раздел 2'!H73:H73)=SUM('Раздел 2'!I73:P73)),"","Неверно!")</f>
      </c>
      <c r="B831" s="129">
        <v>149119</v>
      </c>
      <c r="C831" s="124" t="s">
        <v>2284</v>
      </c>
      <c r="D831" s="124" t="s">
        <v>84</v>
      </c>
    </row>
    <row r="832" spans="1:4" ht="25.5" customHeight="1">
      <c r="A832" s="128">
        <f>IF((SUM('Раздел 2'!H74:H74)=SUM('Раздел 2'!I74:P74)),"","Неверно!")</f>
      </c>
      <c r="B832" s="129">
        <v>149119</v>
      </c>
      <c r="C832" s="124" t="s">
        <v>2285</v>
      </c>
      <c r="D832" s="124" t="s">
        <v>84</v>
      </c>
    </row>
    <row r="833" spans="1:4" ht="25.5" customHeight="1">
      <c r="A833" s="128">
        <f>IF((SUM('Раздел 2'!H75:H75)=SUM('Раздел 2'!I75:P75)),"","Неверно!")</f>
      </c>
      <c r="B833" s="129">
        <v>149119</v>
      </c>
      <c r="C833" s="124" t="s">
        <v>2286</v>
      </c>
      <c r="D833" s="124" t="s">
        <v>84</v>
      </c>
    </row>
    <row r="834" spans="1:4" ht="25.5" customHeight="1">
      <c r="A834" s="128">
        <f>IF((SUM('Раздел 2'!H76:H76)=SUM('Раздел 2'!I76:P76)),"","Неверно!")</f>
      </c>
      <c r="B834" s="129">
        <v>149119</v>
      </c>
      <c r="C834" s="124" t="s">
        <v>2287</v>
      </c>
      <c r="D834" s="124" t="s">
        <v>84</v>
      </c>
    </row>
    <row r="835" spans="1:4" ht="25.5" customHeight="1">
      <c r="A835" s="128">
        <f>IF((SUM('Раздел 2'!H77:H77)=SUM('Раздел 2'!I77:P77)),"","Неверно!")</f>
      </c>
      <c r="B835" s="129">
        <v>149119</v>
      </c>
      <c r="C835" s="124" t="s">
        <v>2288</v>
      </c>
      <c r="D835" s="124" t="s">
        <v>84</v>
      </c>
    </row>
    <row r="836" spans="1:4" ht="25.5" customHeight="1">
      <c r="A836" s="128">
        <f>IF((SUM('Раздел 2'!H78:H78)=SUM('Раздел 2'!I78:P78)),"","Неверно!")</f>
      </c>
      <c r="B836" s="129">
        <v>149119</v>
      </c>
      <c r="C836" s="124" t="s">
        <v>2289</v>
      </c>
      <c r="D836" s="124" t="s">
        <v>84</v>
      </c>
    </row>
    <row r="837" spans="1:4" ht="25.5" customHeight="1">
      <c r="A837" s="128">
        <f>IF((SUM('Раздел 2'!H79:H79)=SUM('Раздел 2'!I79:P79)),"","Неверно!")</f>
      </c>
      <c r="B837" s="129">
        <v>149119</v>
      </c>
      <c r="C837" s="124" t="s">
        <v>2290</v>
      </c>
      <c r="D837" s="124" t="s">
        <v>84</v>
      </c>
    </row>
    <row r="838" spans="1:4" ht="25.5" customHeight="1">
      <c r="A838" s="128">
        <f>IF((SUM('Раздел 2'!H80:H80)=SUM('Раздел 2'!I80:P80)),"","Неверно!")</f>
      </c>
      <c r="B838" s="129">
        <v>149119</v>
      </c>
      <c r="C838" s="124" t="s">
        <v>2291</v>
      </c>
      <c r="D838" s="124" t="s">
        <v>84</v>
      </c>
    </row>
    <row r="839" spans="1:4" ht="25.5" customHeight="1">
      <c r="A839" s="128">
        <f>IF((SUM('Раздел 2'!H81:H81)=SUM('Раздел 2'!I81:P81)),"","Неверно!")</f>
      </c>
      <c r="B839" s="129">
        <v>149119</v>
      </c>
      <c r="C839" s="124" t="s">
        <v>2292</v>
      </c>
      <c r="D839" s="124" t="s">
        <v>84</v>
      </c>
    </row>
    <row r="840" spans="1:4" ht="25.5" customHeight="1">
      <c r="A840" s="128">
        <f>IF((SUM('Раздел 2'!H82:H82)=SUM('Раздел 2'!I82:P82)),"","Неверно!")</f>
      </c>
      <c r="B840" s="129">
        <v>149119</v>
      </c>
      <c r="C840" s="124" t="s">
        <v>2293</v>
      </c>
      <c r="D840" s="124" t="s">
        <v>84</v>
      </c>
    </row>
    <row r="841" spans="1:4" ht="25.5" customHeight="1">
      <c r="A841" s="128">
        <f>IF((SUM('Раздел 2'!H83:H83)=SUM('Раздел 2'!I83:P83)),"","Неверно!")</f>
      </c>
      <c r="B841" s="129">
        <v>149119</v>
      </c>
      <c r="C841" s="124" t="s">
        <v>2294</v>
      </c>
      <c r="D841" s="124" t="s">
        <v>84</v>
      </c>
    </row>
    <row r="842" spans="1:4" ht="25.5" customHeight="1">
      <c r="A842" s="128">
        <f>IF((SUM('Раздел 2'!H84:H84)=SUM('Раздел 2'!I84:P84)),"","Неверно!")</f>
      </c>
      <c r="B842" s="129">
        <v>149119</v>
      </c>
      <c r="C842" s="124" t="s">
        <v>2295</v>
      </c>
      <c r="D842" s="124" t="s">
        <v>84</v>
      </c>
    </row>
    <row r="843" spans="1:4" ht="25.5" customHeight="1">
      <c r="A843" s="128">
        <f>IF((SUM('Раздел 2'!H85:H85)=SUM('Раздел 2'!I85:P85)),"","Неверно!")</f>
      </c>
      <c r="B843" s="129">
        <v>149119</v>
      </c>
      <c r="C843" s="124" t="s">
        <v>2296</v>
      </c>
      <c r="D843" s="124" t="s">
        <v>84</v>
      </c>
    </row>
    <row r="844" spans="1:4" ht="25.5" customHeight="1">
      <c r="A844" s="128">
        <f>IF((SUM('Раздел 2'!H86:H86)=SUM('Раздел 2'!I86:P86)),"","Неверно!")</f>
      </c>
      <c r="B844" s="129">
        <v>149119</v>
      </c>
      <c r="C844" s="124" t="s">
        <v>2297</v>
      </c>
      <c r="D844" s="124" t="s">
        <v>84</v>
      </c>
    </row>
    <row r="845" spans="1:4" ht="25.5" customHeight="1">
      <c r="A845" s="128">
        <f>IF((SUM('Раздел 2'!H87:H87)=SUM('Раздел 2'!I87:P87)),"","Неверно!")</f>
      </c>
      <c r="B845" s="129">
        <v>149119</v>
      </c>
      <c r="C845" s="124" t="s">
        <v>2298</v>
      </c>
      <c r="D845" s="124" t="s">
        <v>84</v>
      </c>
    </row>
    <row r="846" spans="1:4" ht="25.5" customHeight="1">
      <c r="A846" s="128">
        <f>IF((SUM('Раздел 2'!H88:H88)=SUM('Раздел 2'!I88:P88)),"","Неверно!")</f>
      </c>
      <c r="B846" s="129">
        <v>149119</v>
      </c>
      <c r="C846" s="124" t="s">
        <v>2299</v>
      </c>
      <c r="D846" s="124" t="s">
        <v>84</v>
      </c>
    </row>
    <row r="847" spans="1:4" ht="25.5" customHeight="1">
      <c r="A847" s="128">
        <f>IF((SUM('Раздел 2'!H89:H89)=SUM('Раздел 2'!I89:P89)),"","Неверно!")</f>
      </c>
      <c r="B847" s="129">
        <v>149119</v>
      </c>
      <c r="C847" s="124" t="s">
        <v>2300</v>
      </c>
      <c r="D847" s="124" t="s">
        <v>84</v>
      </c>
    </row>
    <row r="848" spans="1:4" ht="25.5" customHeight="1">
      <c r="A848" s="128">
        <f>IF((SUM('Раздел 2'!H90:H90)=SUM('Раздел 2'!I90:P90)),"","Неверно!")</f>
      </c>
      <c r="B848" s="129">
        <v>149119</v>
      </c>
      <c r="C848" s="124" t="s">
        <v>2301</v>
      </c>
      <c r="D848" s="124" t="s">
        <v>84</v>
      </c>
    </row>
    <row r="849" spans="1:4" ht="25.5" customHeight="1">
      <c r="A849" s="128">
        <f>IF((SUM('Раздел 2'!H91:H91)=SUM('Раздел 2'!I91:P91)),"","Неверно!")</f>
      </c>
      <c r="B849" s="129">
        <v>149119</v>
      </c>
      <c r="C849" s="124" t="s">
        <v>2302</v>
      </c>
      <c r="D849" s="124" t="s">
        <v>84</v>
      </c>
    </row>
    <row r="850" spans="1:4" ht="25.5" customHeight="1">
      <c r="A850" s="128">
        <f>IF((SUM('Раздел 2'!H92:H92)=SUM('Раздел 2'!I92:P92)),"","Неверно!")</f>
      </c>
      <c r="B850" s="129">
        <v>149119</v>
      </c>
      <c r="C850" s="124" t="s">
        <v>2303</v>
      </c>
      <c r="D850" s="124" t="s">
        <v>84</v>
      </c>
    </row>
    <row r="851" spans="1:4" ht="25.5" customHeight="1">
      <c r="A851" s="128">
        <f>IF((SUM('Раздел 2'!H93:H93)=SUM('Раздел 2'!I93:P93)),"","Неверно!")</f>
      </c>
      <c r="B851" s="129">
        <v>149119</v>
      </c>
      <c r="C851" s="124" t="s">
        <v>2304</v>
      </c>
      <c r="D851" s="124" t="s">
        <v>84</v>
      </c>
    </row>
    <row r="852" spans="1:4" ht="25.5" customHeight="1">
      <c r="A852" s="128">
        <f>IF((SUM('Раздел 2'!H94:H94)=SUM('Раздел 2'!I94:P94)),"","Неверно!")</f>
      </c>
      <c r="B852" s="129">
        <v>149119</v>
      </c>
      <c r="C852" s="124" t="s">
        <v>2305</v>
      </c>
      <c r="D852" s="124" t="s">
        <v>84</v>
      </c>
    </row>
    <row r="853" spans="1:4" ht="25.5" customHeight="1">
      <c r="A853" s="128">
        <f>IF((SUM('Раздел 2'!H95:H95)=SUM('Раздел 2'!I95:P95)),"","Неверно!")</f>
      </c>
      <c r="B853" s="129">
        <v>149119</v>
      </c>
      <c r="C853" s="124" t="s">
        <v>2306</v>
      </c>
      <c r="D853" s="124" t="s">
        <v>84</v>
      </c>
    </row>
    <row r="854" spans="1:4" ht="25.5" customHeight="1">
      <c r="A854" s="128">
        <f>IF((SUM('Раздел 2'!H96:H96)=SUM('Раздел 2'!I96:P96)),"","Неверно!")</f>
      </c>
      <c r="B854" s="129">
        <v>149119</v>
      </c>
      <c r="C854" s="124" t="s">
        <v>2307</v>
      </c>
      <c r="D854" s="124" t="s">
        <v>84</v>
      </c>
    </row>
    <row r="855" spans="1:4" ht="25.5" customHeight="1">
      <c r="A855" s="128">
        <f>IF((SUM('Раздел 2'!H97:H97)=SUM('Раздел 2'!I97:P97)),"","Неверно!")</f>
      </c>
      <c r="B855" s="129">
        <v>149119</v>
      </c>
      <c r="C855" s="124" t="s">
        <v>2308</v>
      </c>
      <c r="D855" s="124" t="s">
        <v>84</v>
      </c>
    </row>
    <row r="856" spans="1:4" ht="25.5" customHeight="1">
      <c r="A856" s="128">
        <f>IF((SUM('Раздел 2'!H98:H98)=SUM('Раздел 2'!I98:P98)),"","Неверно!")</f>
      </c>
      <c r="B856" s="129">
        <v>149119</v>
      </c>
      <c r="C856" s="124" t="s">
        <v>2309</v>
      </c>
      <c r="D856" s="124" t="s">
        <v>84</v>
      </c>
    </row>
    <row r="857" spans="1:4" ht="25.5" customHeight="1">
      <c r="A857" s="128">
        <f>IF((SUM('Раздел 2'!H99:H99)=SUM('Раздел 2'!I99:P99)),"","Неверно!")</f>
      </c>
      <c r="B857" s="129">
        <v>149119</v>
      </c>
      <c r="C857" s="124" t="s">
        <v>2310</v>
      </c>
      <c r="D857" s="124" t="s">
        <v>84</v>
      </c>
    </row>
    <row r="858" spans="1:4" ht="25.5" customHeight="1">
      <c r="A858" s="128">
        <f>IF((SUM('Раздел 2'!H100:H100)=SUM('Раздел 2'!I100:P100)),"","Неверно!")</f>
      </c>
      <c r="B858" s="129">
        <v>149119</v>
      </c>
      <c r="C858" s="124" t="s">
        <v>2311</v>
      </c>
      <c r="D858" s="124" t="s">
        <v>84</v>
      </c>
    </row>
    <row r="859" spans="1:4" ht="25.5" customHeight="1">
      <c r="A859" s="128">
        <f>IF((SUM('Раздел 2'!H101:H101)=SUM('Раздел 2'!I101:P101)),"","Неверно!")</f>
      </c>
      <c r="B859" s="129">
        <v>149119</v>
      </c>
      <c r="C859" s="124" t="s">
        <v>2312</v>
      </c>
      <c r="D859" s="124" t="s">
        <v>84</v>
      </c>
    </row>
    <row r="860" spans="1:4" ht="25.5" customHeight="1">
      <c r="A860" s="128">
        <f>IF((SUM('Раздел 2'!H102:H102)=SUM('Раздел 2'!I102:P102)),"","Неверно!")</f>
      </c>
      <c r="B860" s="129">
        <v>149119</v>
      </c>
      <c r="C860" s="124" t="s">
        <v>2313</v>
      </c>
      <c r="D860" s="124" t="s">
        <v>84</v>
      </c>
    </row>
    <row r="861" spans="1:4" ht="25.5" customHeight="1">
      <c r="A861" s="128">
        <f>IF((SUM('Раздел 2'!H103:H103)=SUM('Раздел 2'!I103:P103)),"","Неверно!")</f>
      </c>
      <c r="B861" s="129">
        <v>149119</v>
      </c>
      <c r="C861" s="124" t="s">
        <v>2314</v>
      </c>
      <c r="D861" s="124" t="s">
        <v>84</v>
      </c>
    </row>
    <row r="862" spans="1:4" ht="25.5" customHeight="1">
      <c r="A862" s="128">
        <f>IF((SUM('Раздел 2'!H104:H104)=SUM('Раздел 2'!I104:P104)),"","Неверно!")</f>
      </c>
      <c r="B862" s="129">
        <v>149119</v>
      </c>
      <c r="C862" s="124" t="s">
        <v>2315</v>
      </c>
      <c r="D862" s="124" t="s">
        <v>84</v>
      </c>
    </row>
    <row r="863" spans="1:4" ht="25.5" customHeight="1">
      <c r="A863" s="128">
        <f>IF((SUM('Раздел 2'!H105:H105)=SUM('Раздел 2'!I105:P105)),"","Неверно!")</f>
      </c>
      <c r="B863" s="129">
        <v>149119</v>
      </c>
      <c r="C863" s="124" t="s">
        <v>2316</v>
      </c>
      <c r="D863" s="124" t="s">
        <v>84</v>
      </c>
    </row>
    <row r="864" spans="1:4" ht="25.5" customHeight="1">
      <c r="A864" s="128">
        <f>IF((SUM('Раздел 2'!H106:H106)=SUM('Раздел 2'!I106:P106)),"","Неверно!")</f>
      </c>
      <c r="B864" s="129">
        <v>149119</v>
      </c>
      <c r="C864" s="124" t="s">
        <v>2317</v>
      </c>
      <c r="D864" s="124" t="s">
        <v>84</v>
      </c>
    </row>
    <row r="865" spans="1:4" ht="25.5" customHeight="1">
      <c r="A865" s="128">
        <f>IF((SUM('Раздел 2'!H107:H107)=SUM('Раздел 2'!I107:P107)),"","Неверно!")</f>
      </c>
      <c r="B865" s="129">
        <v>149119</v>
      </c>
      <c r="C865" s="124" t="s">
        <v>2318</v>
      </c>
      <c r="D865" s="124" t="s">
        <v>84</v>
      </c>
    </row>
    <row r="866" spans="1:4" ht="25.5" customHeight="1">
      <c r="A866" s="128">
        <f>IF((SUM('Раздел 2'!H108:H108)=SUM('Раздел 2'!I108:P108)),"","Неверно!")</f>
      </c>
      <c r="B866" s="129">
        <v>149119</v>
      </c>
      <c r="C866" s="124" t="s">
        <v>2319</v>
      </c>
      <c r="D866" s="124" t="s">
        <v>84</v>
      </c>
    </row>
    <row r="867" spans="1:4" ht="25.5" customHeight="1">
      <c r="A867" s="128">
        <f>IF((SUM('Раздел 2'!H109:H109)=SUM('Раздел 2'!I109:P109)),"","Неверно!")</f>
      </c>
      <c r="B867" s="129">
        <v>149119</v>
      </c>
      <c r="C867" s="124" t="s">
        <v>2320</v>
      </c>
      <c r="D867" s="124" t="s">
        <v>84</v>
      </c>
    </row>
    <row r="868" spans="1:4" ht="25.5" customHeight="1">
      <c r="A868" s="128">
        <f>IF((SUM('Раздел 2'!H110:H110)=SUM('Раздел 2'!I110:P110)),"","Неверно!")</f>
      </c>
      <c r="B868" s="129">
        <v>149119</v>
      </c>
      <c r="C868" s="124" t="s">
        <v>2321</v>
      </c>
      <c r="D868" s="124" t="s">
        <v>84</v>
      </c>
    </row>
    <row r="869" spans="1:4" ht="25.5" customHeight="1">
      <c r="A869" s="128">
        <f>IF((SUM('Раздел 2'!H111:H111)=SUM('Раздел 2'!I111:P111)),"","Неверно!")</f>
      </c>
      <c r="B869" s="129">
        <v>149119</v>
      </c>
      <c r="C869" s="124" t="s">
        <v>2322</v>
      </c>
      <c r="D869" s="124" t="s">
        <v>84</v>
      </c>
    </row>
    <row r="870" spans="1:4" ht="25.5" customHeight="1">
      <c r="A870" s="128">
        <f>IF((SUM('Раздел 2'!H112:H112)=SUM('Раздел 2'!I112:P112)),"","Неверно!")</f>
      </c>
      <c r="B870" s="129">
        <v>149119</v>
      </c>
      <c r="C870" s="124" t="s">
        <v>2323</v>
      </c>
      <c r="D870" s="124" t="s">
        <v>84</v>
      </c>
    </row>
    <row r="871" spans="1:4" ht="25.5" customHeight="1">
      <c r="A871" s="128">
        <f>IF((SUM('Раздел 2'!H113:H113)=SUM('Раздел 2'!I113:P113)),"","Неверно!")</f>
      </c>
      <c r="B871" s="129">
        <v>149119</v>
      </c>
      <c r="C871" s="124" t="s">
        <v>2324</v>
      </c>
      <c r="D871" s="124" t="s">
        <v>84</v>
      </c>
    </row>
    <row r="872" spans="1:4" ht="25.5" customHeight="1">
      <c r="A872" s="128">
        <f>IF((SUM('Раздел 2'!H114:H114)=SUM('Раздел 2'!I114:P114)),"","Неверно!")</f>
      </c>
      <c r="B872" s="129">
        <v>149119</v>
      </c>
      <c r="C872" s="124" t="s">
        <v>2325</v>
      </c>
      <c r="D872" s="124" t="s">
        <v>84</v>
      </c>
    </row>
    <row r="873" spans="1:4" ht="25.5" customHeight="1">
      <c r="A873" s="128">
        <f>IF((SUM('Раздел 2'!H115:H115)=SUM('Раздел 2'!I115:P115)),"","Неверно!")</f>
      </c>
      <c r="B873" s="129">
        <v>149119</v>
      </c>
      <c r="C873" s="124" t="s">
        <v>2326</v>
      </c>
      <c r="D873" s="124" t="s">
        <v>84</v>
      </c>
    </row>
    <row r="874" spans="1:4" ht="25.5" customHeight="1">
      <c r="A874" s="128">
        <f>IF((SUM('Раздел 2'!H116:H116)=SUM('Раздел 2'!I116:P116)),"","Неверно!")</f>
      </c>
      <c r="B874" s="129">
        <v>149119</v>
      </c>
      <c r="C874" s="124" t="s">
        <v>2327</v>
      </c>
      <c r="D874" s="124" t="s">
        <v>84</v>
      </c>
    </row>
    <row r="875" spans="1:4" ht="25.5" customHeight="1">
      <c r="A875" s="128">
        <f>IF((SUM('Раздел 2'!H117:H117)=SUM('Раздел 2'!I117:P117)),"","Неверно!")</f>
      </c>
      <c r="B875" s="129">
        <v>149119</v>
      </c>
      <c r="C875" s="124" t="s">
        <v>2328</v>
      </c>
      <c r="D875" s="124" t="s">
        <v>84</v>
      </c>
    </row>
    <row r="876" spans="1:4" ht="25.5" customHeight="1">
      <c r="A876" s="128">
        <f>IF((SUM('Раздел 2'!H118:H118)=SUM('Раздел 2'!I118:P118)),"","Неверно!")</f>
      </c>
      <c r="B876" s="129">
        <v>149119</v>
      </c>
      <c r="C876" s="124" t="s">
        <v>2329</v>
      </c>
      <c r="D876" s="124" t="s">
        <v>84</v>
      </c>
    </row>
    <row r="877" spans="1:4" ht="25.5" customHeight="1">
      <c r="A877" s="128">
        <f>IF((SUM('Раздел 2'!H119:H119)=SUM('Раздел 2'!I119:P119)),"","Неверно!")</f>
      </c>
      <c r="B877" s="129">
        <v>149119</v>
      </c>
      <c r="C877" s="124" t="s">
        <v>2330</v>
      </c>
      <c r="D877" s="124" t="s">
        <v>84</v>
      </c>
    </row>
    <row r="878" spans="1:4" ht="25.5" customHeight="1">
      <c r="A878" s="128">
        <f>IF((SUM('Раздел 2'!H120:H120)=SUM('Раздел 2'!I120:P120)),"","Неверно!")</f>
      </c>
      <c r="B878" s="129">
        <v>149119</v>
      </c>
      <c r="C878" s="124" t="s">
        <v>2331</v>
      </c>
      <c r="D878" s="124" t="s">
        <v>84</v>
      </c>
    </row>
    <row r="879" spans="1:4" ht="25.5" customHeight="1">
      <c r="A879" s="128">
        <f>IF((SUM('Раздел 2'!H121:H121)=SUM('Раздел 2'!I121:P121)),"","Неверно!")</f>
      </c>
      <c r="B879" s="129">
        <v>149119</v>
      </c>
      <c r="C879" s="124" t="s">
        <v>85</v>
      </c>
      <c r="D879" s="124" t="s">
        <v>84</v>
      </c>
    </row>
    <row r="880" spans="1:4" ht="25.5" customHeight="1">
      <c r="A880" s="128">
        <f>IF((SUM('Раздел 2'!H122:H122)=SUM('Раздел 2'!I122:P122)),"","Неверно!")</f>
      </c>
      <c r="B880" s="129">
        <v>149119</v>
      </c>
      <c r="C880" s="124" t="s">
        <v>595</v>
      </c>
      <c r="D880" s="124" t="s">
        <v>84</v>
      </c>
    </row>
    <row r="881" spans="1:4" ht="25.5" customHeight="1">
      <c r="A881" s="128">
        <f>IF((SUM('Раздел 2'!H123:H123)=SUM('Раздел 2'!I123:P123)),"","Неверно!")</f>
      </c>
      <c r="B881" s="129">
        <v>149119</v>
      </c>
      <c r="C881" s="124" t="s">
        <v>596</v>
      </c>
      <c r="D881" s="124" t="s">
        <v>84</v>
      </c>
    </row>
    <row r="882" spans="1:4" ht="25.5" customHeight="1">
      <c r="A882" s="128">
        <f>IF((SUM('Раздел 2'!H124:H124)=SUM('Раздел 2'!I124:P124)),"","Неверно!")</f>
      </c>
      <c r="B882" s="129">
        <v>149119</v>
      </c>
      <c r="C882" s="124" t="s">
        <v>597</v>
      </c>
      <c r="D882" s="124" t="s">
        <v>84</v>
      </c>
    </row>
    <row r="883" spans="1:4" ht="25.5" customHeight="1">
      <c r="A883" s="128">
        <f>IF((SUM('Раздел 2'!H125:H125)=SUM('Раздел 2'!I125:P125)),"","Неверно!")</f>
      </c>
      <c r="B883" s="129">
        <v>149119</v>
      </c>
      <c r="C883" s="124" t="s">
        <v>598</v>
      </c>
      <c r="D883" s="124" t="s">
        <v>84</v>
      </c>
    </row>
    <row r="884" spans="1:4" ht="25.5" customHeight="1">
      <c r="A884" s="128">
        <f>IF((SUM('Раздел 2'!H126:H126)=SUM('Раздел 2'!I126:P126)),"","Неверно!")</f>
      </c>
      <c r="B884" s="129">
        <v>149119</v>
      </c>
      <c r="C884" s="124" t="s">
        <v>599</v>
      </c>
      <c r="D884" s="124" t="s">
        <v>84</v>
      </c>
    </row>
    <row r="885" spans="1:4" ht="25.5" customHeight="1">
      <c r="A885" s="128">
        <f>IF((SUM('Раздел 2'!H127:H127)=SUM('Раздел 2'!I127:P127)),"","Неверно!")</f>
      </c>
      <c r="B885" s="129">
        <v>149119</v>
      </c>
      <c r="C885" s="124" t="s">
        <v>600</v>
      </c>
      <c r="D885" s="124" t="s">
        <v>84</v>
      </c>
    </row>
    <row r="886" spans="1:4" ht="25.5" customHeight="1">
      <c r="A886" s="128">
        <f>IF((SUM('Раздел 2'!H128:H128)=SUM('Раздел 2'!I128:P128)),"","Неверно!")</f>
      </c>
      <c r="B886" s="129">
        <v>149119</v>
      </c>
      <c r="C886" s="124" t="s">
        <v>601</v>
      </c>
      <c r="D886" s="124" t="s">
        <v>84</v>
      </c>
    </row>
    <row r="887" spans="1:4" ht="25.5" customHeight="1">
      <c r="A887" s="128">
        <f>IF((SUM('Раздел 2'!H129:H129)=SUM('Раздел 2'!I129:P129)),"","Неверно!")</f>
      </c>
      <c r="B887" s="129">
        <v>149119</v>
      </c>
      <c r="C887" s="124" t="s">
        <v>602</v>
      </c>
      <c r="D887" s="124" t="s">
        <v>84</v>
      </c>
    </row>
    <row r="888" spans="1:4" ht="25.5" customHeight="1">
      <c r="A888" s="128">
        <f>IF((SUM('Раздел 2'!H130:H130)=SUM('Раздел 2'!I130:P130)),"","Неверно!")</f>
      </c>
      <c r="B888" s="129">
        <v>149119</v>
      </c>
      <c r="C888" s="124" t="s">
        <v>603</v>
      </c>
      <c r="D888" s="124" t="s">
        <v>84</v>
      </c>
    </row>
    <row r="889" spans="1:4" ht="25.5" customHeight="1">
      <c r="A889" s="128">
        <f>IF((SUM('Раздел 2'!H131:H131)=SUM('Раздел 2'!I131:P131)),"","Неверно!")</f>
      </c>
      <c r="B889" s="129">
        <v>149119</v>
      </c>
      <c r="C889" s="124" t="s">
        <v>604</v>
      </c>
      <c r="D889" s="124" t="s">
        <v>84</v>
      </c>
    </row>
    <row r="890" spans="1:4" ht="25.5" customHeight="1">
      <c r="A890" s="128">
        <f>IF((SUM('Раздел 2'!H132:H132)=SUM('Раздел 2'!I132:P132)),"","Неверно!")</f>
      </c>
      <c r="B890" s="129">
        <v>149119</v>
      </c>
      <c r="C890" s="124" t="s">
        <v>605</v>
      </c>
      <c r="D890" s="124" t="s">
        <v>84</v>
      </c>
    </row>
    <row r="891" spans="1:4" ht="25.5" customHeight="1">
      <c r="A891" s="128">
        <f>IF((SUM('Раздел 2'!H133:H133)=SUM('Раздел 2'!I133:P133)),"","Неверно!")</f>
      </c>
      <c r="B891" s="129">
        <v>149119</v>
      </c>
      <c r="C891" s="124" t="s">
        <v>606</v>
      </c>
      <c r="D891" s="124" t="s">
        <v>84</v>
      </c>
    </row>
    <row r="892" spans="1:4" ht="25.5" customHeight="1">
      <c r="A892" s="128">
        <f>IF((SUM('Раздел 2'!H134:H134)=SUM('Раздел 2'!I134:P134)),"","Неверно!")</f>
      </c>
      <c r="B892" s="129">
        <v>149119</v>
      </c>
      <c r="C892" s="124" t="s">
        <v>607</v>
      </c>
      <c r="D892" s="124" t="s">
        <v>84</v>
      </c>
    </row>
    <row r="893" spans="1:4" ht="25.5" customHeight="1">
      <c r="A893" s="128">
        <f>IF((SUM('Раздел 2'!H135:H135)=SUM('Раздел 2'!I135:P135)),"","Неверно!")</f>
      </c>
      <c r="B893" s="129">
        <v>149119</v>
      </c>
      <c r="C893" s="124" t="s">
        <v>608</v>
      </c>
      <c r="D893" s="124" t="s">
        <v>84</v>
      </c>
    </row>
    <row r="894" spans="1:4" ht="25.5" customHeight="1">
      <c r="A894" s="128">
        <f>IF((SUM('Раздел 2'!H136:H136)=SUM('Раздел 2'!I136:P136)),"","Неверно!")</f>
      </c>
      <c r="B894" s="129">
        <v>149119</v>
      </c>
      <c r="C894" s="124" t="s">
        <v>609</v>
      </c>
      <c r="D894" s="124" t="s">
        <v>84</v>
      </c>
    </row>
    <row r="895" spans="1:4" ht="25.5" customHeight="1">
      <c r="A895" s="128">
        <f>IF((SUM('Раздел 2'!H137:H137)=SUM('Раздел 2'!I137:P137)),"","Неверно!")</f>
      </c>
      <c r="B895" s="129">
        <v>149119</v>
      </c>
      <c r="C895" s="124" t="s">
        <v>610</v>
      </c>
      <c r="D895" s="124" t="s">
        <v>84</v>
      </c>
    </row>
    <row r="896" spans="1:4" ht="25.5" customHeight="1">
      <c r="A896" s="128">
        <f>IF((SUM('Раздел 2'!H138:H138)=SUM('Раздел 2'!I138:P138)),"","Неверно!")</f>
      </c>
      <c r="B896" s="129">
        <v>149119</v>
      </c>
      <c r="C896" s="124" t="s">
        <v>611</v>
      </c>
      <c r="D896" s="124" t="s">
        <v>84</v>
      </c>
    </row>
    <row r="897" spans="1:4" ht="25.5" customHeight="1">
      <c r="A897" s="128">
        <f>IF((SUM('Раздел 2'!H139:H139)=SUM('Раздел 2'!I139:P139)),"","Неверно!")</f>
      </c>
      <c r="B897" s="129">
        <v>149119</v>
      </c>
      <c r="C897" s="124" t="s">
        <v>612</v>
      </c>
      <c r="D897" s="124" t="s">
        <v>84</v>
      </c>
    </row>
    <row r="898" spans="1:4" ht="25.5" customHeight="1">
      <c r="A898" s="128">
        <f>IF((SUM('Раздел 2'!H140:H140)=SUM('Раздел 2'!I140:P140)),"","Неверно!")</f>
      </c>
      <c r="B898" s="129">
        <v>149119</v>
      </c>
      <c r="C898" s="124" t="s">
        <v>613</v>
      </c>
      <c r="D898" s="124" t="s">
        <v>84</v>
      </c>
    </row>
    <row r="899" spans="1:4" ht="25.5" customHeight="1">
      <c r="A899" s="128">
        <f>IF((SUM('Раздел 2'!H141:H141)=SUM('Раздел 2'!I141:P141)),"","Неверно!")</f>
      </c>
      <c r="B899" s="129">
        <v>149119</v>
      </c>
      <c r="C899" s="124" t="s">
        <v>614</v>
      </c>
      <c r="D899" s="124" t="s">
        <v>84</v>
      </c>
    </row>
    <row r="900" spans="1:4" ht="25.5" customHeight="1">
      <c r="A900" s="128">
        <f>IF((SUM('Раздел 2'!H142:H142)=SUM('Раздел 2'!I142:P142)),"","Неверно!")</f>
      </c>
      <c r="B900" s="129">
        <v>149119</v>
      </c>
      <c r="C900" s="124" t="s">
        <v>615</v>
      </c>
      <c r="D900" s="124" t="s">
        <v>84</v>
      </c>
    </row>
    <row r="901" spans="1:4" ht="25.5" customHeight="1">
      <c r="A901" s="128">
        <f>IF((SUM('Раздел 2'!H143:H143)=SUM('Раздел 2'!I143:P143)),"","Неверно!")</f>
      </c>
      <c r="B901" s="129">
        <v>149119</v>
      </c>
      <c r="C901" s="124" t="s">
        <v>616</v>
      </c>
      <c r="D901" s="124" t="s">
        <v>84</v>
      </c>
    </row>
    <row r="902" spans="1:4" ht="25.5" customHeight="1">
      <c r="A902" s="128">
        <f>IF((SUM('Раздел 2'!H144:H144)=SUM('Раздел 2'!I144:P144)),"","Неверно!")</f>
      </c>
      <c r="B902" s="129">
        <v>149119</v>
      </c>
      <c r="C902" s="124" t="s">
        <v>617</v>
      </c>
      <c r="D902" s="124" t="s">
        <v>84</v>
      </c>
    </row>
    <row r="903" spans="1:4" ht="25.5" customHeight="1">
      <c r="A903" s="128">
        <f>IF((SUM('Раздел 2'!H145:H145)=SUM('Раздел 2'!I145:P145)),"","Неверно!")</f>
      </c>
      <c r="B903" s="129">
        <v>149119</v>
      </c>
      <c r="C903" s="124" t="s">
        <v>618</v>
      </c>
      <c r="D903" s="124" t="s">
        <v>84</v>
      </c>
    </row>
    <row r="904" spans="1:4" ht="25.5" customHeight="1">
      <c r="A904" s="128">
        <f>IF((SUM('Раздел 2'!H146:H146)=SUM('Раздел 2'!I146:P146)),"","Неверно!")</f>
      </c>
      <c r="B904" s="129">
        <v>149119</v>
      </c>
      <c r="C904" s="124" t="s">
        <v>619</v>
      </c>
      <c r="D904" s="124" t="s">
        <v>84</v>
      </c>
    </row>
    <row r="905" spans="1:4" ht="25.5" customHeight="1">
      <c r="A905" s="128">
        <f>IF((SUM('Раздел 2'!H147:H147)=SUM('Раздел 2'!I147:P147)),"","Неверно!")</f>
      </c>
      <c r="B905" s="129">
        <v>149119</v>
      </c>
      <c r="C905" s="124" t="s">
        <v>620</v>
      </c>
      <c r="D905" s="124" t="s">
        <v>84</v>
      </c>
    </row>
    <row r="906" spans="1:4" ht="25.5" customHeight="1">
      <c r="A906" s="128">
        <f>IF((SUM('Раздел 2'!H148:H148)=SUM('Раздел 2'!I148:P148)),"","Неверно!")</f>
      </c>
      <c r="B906" s="129">
        <v>149119</v>
      </c>
      <c r="C906" s="124" t="s">
        <v>621</v>
      </c>
      <c r="D906" s="124" t="s">
        <v>84</v>
      </c>
    </row>
    <row r="907" spans="1:4" ht="25.5" customHeight="1">
      <c r="A907" s="128">
        <f>IF((SUM('Раздел 2'!H149:H149)=SUM('Раздел 2'!I149:P149)),"","Неверно!")</f>
      </c>
      <c r="B907" s="129">
        <v>149119</v>
      </c>
      <c r="C907" s="124" t="s">
        <v>622</v>
      </c>
      <c r="D907" s="124" t="s">
        <v>84</v>
      </c>
    </row>
    <row r="908" spans="1:4" ht="25.5" customHeight="1">
      <c r="A908" s="128">
        <f>IF((SUM('Раздел 2'!H150:H150)=SUM('Раздел 2'!I150:P150)),"","Неверно!")</f>
      </c>
      <c r="B908" s="129">
        <v>149119</v>
      </c>
      <c r="C908" s="124" t="s">
        <v>623</v>
      </c>
      <c r="D908" s="124" t="s">
        <v>84</v>
      </c>
    </row>
    <row r="909" spans="1:4" ht="25.5" customHeight="1">
      <c r="A909" s="128">
        <f>IF((SUM('Раздел 2'!H151:H151)=SUM('Раздел 2'!I151:P151)),"","Неверно!")</f>
      </c>
      <c r="B909" s="129">
        <v>149119</v>
      </c>
      <c r="C909" s="124" t="s">
        <v>624</v>
      </c>
      <c r="D909" s="124" t="s">
        <v>84</v>
      </c>
    </row>
    <row r="910" spans="1:4" ht="25.5" customHeight="1">
      <c r="A910" s="128">
        <f>IF((SUM('Раздел 2'!H152:H152)=SUM('Раздел 2'!I152:P152)),"","Неверно!")</f>
      </c>
      <c r="B910" s="129">
        <v>149119</v>
      </c>
      <c r="C910" s="124" t="s">
        <v>625</v>
      </c>
      <c r="D910" s="124" t="s">
        <v>84</v>
      </c>
    </row>
    <row r="911" spans="1:4" ht="25.5" customHeight="1">
      <c r="A911" s="128">
        <f>IF((SUM('Раздел 2'!H153:H153)=SUM('Раздел 2'!I153:P153)),"","Неверно!")</f>
      </c>
      <c r="B911" s="129">
        <v>149119</v>
      </c>
      <c r="C911" s="124" t="s">
        <v>626</v>
      </c>
      <c r="D911" s="124" t="s">
        <v>84</v>
      </c>
    </row>
    <row r="912" spans="1:4" ht="25.5" customHeight="1">
      <c r="A912" s="128">
        <f>IF((SUM('Раздел 2'!H154:H154)=SUM('Раздел 2'!I154:P154)),"","Неверно!")</f>
      </c>
      <c r="B912" s="129">
        <v>149119</v>
      </c>
      <c r="C912" s="124" t="s">
        <v>627</v>
      </c>
      <c r="D912" s="124" t="s">
        <v>84</v>
      </c>
    </row>
    <row r="913" spans="1:4" ht="25.5" customHeight="1">
      <c r="A913" s="128">
        <f>IF((SUM('Раздел 2'!H155:H155)=SUM('Раздел 2'!I155:P155)),"","Неверно!")</f>
      </c>
      <c r="B913" s="129">
        <v>149119</v>
      </c>
      <c r="C913" s="124" t="s">
        <v>628</v>
      </c>
      <c r="D913" s="124" t="s">
        <v>84</v>
      </c>
    </row>
    <row r="914" spans="1:4" ht="25.5" customHeight="1">
      <c r="A914" s="128">
        <f>IF((SUM('Раздел 2'!H156:H156)=SUM('Раздел 2'!I156:P156)),"","Неверно!")</f>
      </c>
      <c r="B914" s="129">
        <v>149119</v>
      </c>
      <c r="C914" s="124" t="s">
        <v>629</v>
      </c>
      <c r="D914" s="124" t="s">
        <v>84</v>
      </c>
    </row>
    <row r="915" spans="1:4" ht="25.5" customHeight="1">
      <c r="A915" s="128">
        <f>IF((SUM('Раздел 2'!H157:H157)=SUM('Раздел 2'!I157:P157)),"","Неверно!")</f>
      </c>
      <c r="B915" s="129">
        <v>149119</v>
      </c>
      <c r="C915" s="124" t="s">
        <v>86</v>
      </c>
      <c r="D915" s="124" t="s">
        <v>84</v>
      </c>
    </row>
    <row r="916" spans="1:4" ht="25.5" customHeight="1">
      <c r="A916" s="128">
        <f>IF((SUM('Раздел 2'!C13:C13)=SUM('Раздел 2'!H13:H13)+SUM('Раздел 2'!Q13:X13)),"","Неверно!")</f>
      </c>
      <c r="B916" s="129">
        <v>149122</v>
      </c>
      <c r="C916" s="124" t="s">
        <v>1375</v>
      </c>
      <c r="D916" s="124" t="s">
        <v>630</v>
      </c>
    </row>
    <row r="917" spans="1:4" ht="25.5" customHeight="1">
      <c r="A917" s="128">
        <f>IF((SUM('Раздел 1'!AI8:AI8)&lt;=SUM('Раздел 1'!AH8:AH8)),"","Неверно!")</f>
      </c>
      <c r="B917" s="129">
        <v>149123</v>
      </c>
      <c r="C917" s="124" t="s">
        <v>1376</v>
      </c>
      <c r="D917" s="124" t="s">
        <v>631</v>
      </c>
    </row>
    <row r="918" spans="1:4" ht="25.5" customHeight="1">
      <c r="A918" s="128">
        <f>IF((SUM('Раздел 1'!AI9:AI9)&lt;=SUM('Раздел 1'!AH9:AH9)),"","Неверно!")</f>
      </c>
      <c r="B918" s="129">
        <v>149123</v>
      </c>
      <c r="C918" s="124" t="s">
        <v>1377</v>
      </c>
      <c r="D918" s="124" t="s">
        <v>631</v>
      </c>
    </row>
    <row r="919" spans="1:4" ht="25.5" customHeight="1">
      <c r="A919" s="128">
        <f>IF((SUM('Раздел 1'!AI10:AI10)&lt;=SUM('Раздел 1'!AH10:AH10)),"","Неверно!")</f>
      </c>
      <c r="B919" s="129">
        <v>149123</v>
      </c>
      <c r="C919" s="124" t="s">
        <v>1378</v>
      </c>
      <c r="D919" s="124" t="s">
        <v>631</v>
      </c>
    </row>
    <row r="920" spans="1:4" ht="25.5" customHeight="1">
      <c r="A920" s="128">
        <f>IF((SUM('Раздел 1'!AI11:AI11)&lt;=SUM('Раздел 1'!AH11:AH11)),"","Неверно!")</f>
      </c>
      <c r="B920" s="129">
        <v>149123</v>
      </c>
      <c r="C920" s="124" t="s">
        <v>1379</v>
      </c>
      <c r="D920" s="124" t="s">
        <v>631</v>
      </c>
    </row>
    <row r="921" spans="1:4" ht="25.5" customHeight="1">
      <c r="A921" s="128">
        <f>IF((SUM('Раздел 1'!AI12:AI12)&lt;=SUM('Раздел 1'!AH12:AH12)),"","Неверно!")</f>
      </c>
      <c r="B921" s="129">
        <v>149123</v>
      </c>
      <c r="C921" s="124" t="s">
        <v>1380</v>
      </c>
      <c r="D921" s="124" t="s">
        <v>631</v>
      </c>
    </row>
    <row r="922" spans="1:4" ht="25.5" customHeight="1">
      <c r="A922" s="128">
        <f>IF((SUM('Раздел 1'!AI13:AI13)&lt;=SUM('Раздел 1'!AH13:AH13)),"","Неверно!")</f>
      </c>
      <c r="B922" s="129">
        <v>149123</v>
      </c>
      <c r="C922" s="124" t="s">
        <v>1381</v>
      </c>
      <c r="D922" s="124" t="s">
        <v>631</v>
      </c>
    </row>
    <row r="923" spans="1:4" ht="25.5" customHeight="1">
      <c r="A923" s="128">
        <f>IF((SUM('Раздел 1'!AI14:AI14)&lt;=SUM('Раздел 1'!AH14:AH14)),"","Неверно!")</f>
      </c>
      <c r="B923" s="129">
        <v>149123</v>
      </c>
      <c r="C923" s="124" t="s">
        <v>1382</v>
      </c>
      <c r="D923" s="124" t="s">
        <v>631</v>
      </c>
    </row>
    <row r="924" spans="1:4" ht="25.5" customHeight="1">
      <c r="A924" s="128">
        <f>IF((SUM('Раздел 1'!AI15:AI15)&lt;=SUM('Раздел 1'!AH15:AH15)),"","Неверно!")</f>
      </c>
      <c r="B924" s="129">
        <v>149123</v>
      </c>
      <c r="C924" s="124" t="s">
        <v>1383</v>
      </c>
      <c r="D924" s="124" t="s">
        <v>631</v>
      </c>
    </row>
    <row r="925" spans="1:4" ht="25.5" customHeight="1">
      <c r="A925" s="128">
        <f>IF((SUM('Раздел 1'!AI16:AI16)&lt;=SUM('Раздел 1'!AH16:AH16)),"","Неверно!")</f>
      </c>
      <c r="B925" s="129">
        <v>149123</v>
      </c>
      <c r="C925" s="124" t="s">
        <v>1384</v>
      </c>
      <c r="D925" s="124" t="s">
        <v>631</v>
      </c>
    </row>
    <row r="926" spans="1:4" ht="25.5" customHeight="1">
      <c r="A926" s="128">
        <f>IF((SUM('Раздел 1'!AI17:AI17)&lt;=SUM('Раздел 1'!AH17:AH17)),"","Неверно!")</f>
      </c>
      <c r="B926" s="129">
        <v>149123</v>
      </c>
      <c r="C926" s="124" t="s">
        <v>1385</v>
      </c>
      <c r="D926" s="124" t="s">
        <v>631</v>
      </c>
    </row>
    <row r="927" spans="1:4" ht="25.5" customHeight="1">
      <c r="A927" s="128">
        <f>IF((SUM('Раздел 1'!AI18:AI18)&lt;=SUM('Раздел 1'!AH18:AH18)),"","Неверно!")</f>
      </c>
      <c r="B927" s="129">
        <v>149123</v>
      </c>
      <c r="C927" s="124" t="s">
        <v>1386</v>
      </c>
      <c r="D927" s="124" t="s">
        <v>631</v>
      </c>
    </row>
    <row r="928" spans="1:4" ht="25.5" customHeight="1">
      <c r="A928" s="128">
        <f>IF((SUM('Раздел 1'!AI19:AI19)&lt;=SUM('Раздел 1'!AH19:AH19)),"","Неверно!")</f>
      </c>
      <c r="B928" s="129">
        <v>149123</v>
      </c>
      <c r="C928" s="124" t="s">
        <v>1387</v>
      </c>
      <c r="D928" s="124" t="s">
        <v>631</v>
      </c>
    </row>
    <row r="929" spans="1:4" ht="25.5" customHeight="1">
      <c r="A929" s="128">
        <f>IF((SUM('Раздел 1'!AI20:AI20)&lt;=SUM('Раздел 1'!AH20:AH20)),"","Неверно!")</f>
      </c>
      <c r="B929" s="129">
        <v>149123</v>
      </c>
      <c r="C929" s="124" t="s">
        <v>1388</v>
      </c>
      <c r="D929" s="124" t="s">
        <v>631</v>
      </c>
    </row>
    <row r="930" spans="1:4" ht="25.5" customHeight="1">
      <c r="A930" s="128">
        <f>IF((SUM('Раздел 1'!AI21:AI21)&lt;=SUM('Раздел 1'!AH21:AH21)),"","Неверно!")</f>
      </c>
      <c r="B930" s="129">
        <v>149123</v>
      </c>
      <c r="C930" s="124" t="s">
        <v>1389</v>
      </c>
      <c r="D930" s="124" t="s">
        <v>631</v>
      </c>
    </row>
    <row r="931" spans="1:4" ht="25.5" customHeight="1">
      <c r="A931" s="128">
        <f>IF((SUM('Раздел 1'!AI22:AI22)&lt;=SUM('Раздел 1'!AH22:AH22)),"","Неверно!")</f>
      </c>
      <c r="B931" s="129">
        <v>149123</v>
      </c>
      <c r="C931" s="124" t="s">
        <v>1390</v>
      </c>
      <c r="D931" s="124" t="s">
        <v>631</v>
      </c>
    </row>
    <row r="932" spans="1:4" ht="25.5" customHeight="1">
      <c r="A932" s="128">
        <f>IF((SUM('Раздел 1'!AI23:AI23)&lt;=SUM('Раздел 1'!AH23:AH23)),"","Неверно!")</f>
      </c>
      <c r="B932" s="129">
        <v>149123</v>
      </c>
      <c r="C932" s="124" t="s">
        <v>1391</v>
      </c>
      <c r="D932" s="124" t="s">
        <v>631</v>
      </c>
    </row>
    <row r="933" spans="1:4" ht="25.5" customHeight="1">
      <c r="A933" s="128">
        <f>IF((SUM('Раздел 1'!AI24:AI24)&lt;=SUM('Раздел 1'!AH24:AH24)),"","Неверно!")</f>
      </c>
      <c r="B933" s="129">
        <v>149123</v>
      </c>
      <c r="C933" s="124" t="s">
        <v>1392</v>
      </c>
      <c r="D933" s="124" t="s">
        <v>631</v>
      </c>
    </row>
    <row r="934" spans="1:4" ht="25.5" customHeight="1">
      <c r="A934" s="128">
        <f>IF((SUM('Раздел 1'!AI25:AI25)&lt;=SUM('Раздел 1'!AH25:AH25)),"","Неверно!")</f>
      </c>
      <c r="B934" s="129">
        <v>149123</v>
      </c>
      <c r="C934" s="124" t="s">
        <v>1393</v>
      </c>
      <c r="D934" s="124" t="s">
        <v>631</v>
      </c>
    </row>
    <row r="935" spans="1:4" ht="25.5" customHeight="1">
      <c r="A935" s="128">
        <f>IF((SUM('Раздел 1'!AI26:AI26)&lt;=SUM('Раздел 1'!AH26:AH26)),"","Неверно!")</f>
      </c>
      <c r="B935" s="129">
        <v>149123</v>
      </c>
      <c r="C935" s="124" t="s">
        <v>1394</v>
      </c>
      <c r="D935" s="124" t="s">
        <v>631</v>
      </c>
    </row>
    <row r="936" spans="1:4" ht="25.5" customHeight="1">
      <c r="A936" s="128">
        <f>IF((SUM('Раздел 1'!AI27:AI27)&lt;=SUM('Раздел 1'!AH27:AH27)),"","Неверно!")</f>
      </c>
      <c r="B936" s="129">
        <v>149123</v>
      </c>
      <c r="C936" s="124" t="s">
        <v>1395</v>
      </c>
      <c r="D936" s="124" t="s">
        <v>631</v>
      </c>
    </row>
    <row r="937" spans="1:4" ht="25.5" customHeight="1">
      <c r="A937" s="128">
        <f>IF((SUM('Раздел 1'!AI28:AI28)&lt;=SUM('Раздел 1'!AH28:AH28)),"","Неверно!")</f>
      </c>
      <c r="B937" s="129">
        <v>149123</v>
      </c>
      <c r="C937" s="124" t="s">
        <v>1396</v>
      </c>
      <c r="D937" s="124" t="s">
        <v>631</v>
      </c>
    </row>
    <row r="938" spans="1:4" ht="25.5" customHeight="1">
      <c r="A938" s="128">
        <f>IF((SUM('Раздел 1'!AI29:AI29)&lt;=SUM('Раздел 1'!AH29:AH29)),"","Неверно!")</f>
      </c>
      <c r="B938" s="129">
        <v>149123</v>
      </c>
      <c r="C938" s="124" t="s">
        <v>1397</v>
      </c>
      <c r="D938" s="124" t="s">
        <v>631</v>
      </c>
    </row>
    <row r="939" spans="1:4" ht="25.5" customHeight="1">
      <c r="A939" s="128">
        <f>IF((SUM('Раздел 1'!AI30:AI30)&lt;=SUM('Раздел 1'!AH30:AH30)),"","Неверно!")</f>
      </c>
      <c r="B939" s="129">
        <v>149123</v>
      </c>
      <c r="C939" s="124" t="s">
        <v>1398</v>
      </c>
      <c r="D939" s="124" t="s">
        <v>631</v>
      </c>
    </row>
    <row r="940" spans="1:4" ht="25.5" customHeight="1">
      <c r="A940" s="128">
        <f>IF((SUM('Раздел 1'!AI31:AI31)&lt;=SUM('Раздел 1'!AH31:AH31)),"","Неверно!")</f>
      </c>
      <c r="B940" s="129">
        <v>149123</v>
      </c>
      <c r="C940" s="124" t="s">
        <v>1399</v>
      </c>
      <c r="D940" s="124" t="s">
        <v>631</v>
      </c>
    </row>
    <row r="941" spans="1:4" ht="25.5" customHeight="1">
      <c r="A941" s="128">
        <f>IF((SUM('Раздел 1'!AI32:AI32)&lt;=SUM('Раздел 1'!AH32:AH32)),"","Неверно!")</f>
      </c>
      <c r="B941" s="129">
        <v>149123</v>
      </c>
      <c r="C941" s="124" t="s">
        <v>1400</v>
      </c>
      <c r="D941" s="124" t="s">
        <v>631</v>
      </c>
    </row>
    <row r="942" spans="1:4" ht="25.5" customHeight="1">
      <c r="A942" s="128">
        <f>IF((SUM('Раздел 1'!AI33:AI33)&lt;=SUM('Раздел 1'!AH33:AH33)),"","Неверно!")</f>
      </c>
      <c r="B942" s="129">
        <v>149123</v>
      </c>
      <c r="C942" s="124" t="s">
        <v>1401</v>
      </c>
      <c r="D942" s="124" t="s">
        <v>631</v>
      </c>
    </row>
    <row r="943" spans="1:4" ht="25.5" customHeight="1">
      <c r="A943" s="128">
        <f>IF((SUM('Раздел 1'!AI34:AI34)&lt;=SUM('Раздел 1'!AH34:AH34)),"","Неверно!")</f>
      </c>
      <c r="B943" s="129">
        <v>149123</v>
      </c>
      <c r="C943" s="124" t="s">
        <v>1402</v>
      </c>
      <c r="D943" s="124" t="s">
        <v>631</v>
      </c>
    </row>
    <row r="944" spans="1:4" ht="25.5" customHeight="1">
      <c r="A944" s="128">
        <f>IF((SUM('Раздел 1'!AI35:AI35)&lt;=SUM('Раздел 1'!AH35:AH35)),"","Неверно!")</f>
      </c>
      <c r="B944" s="129">
        <v>149123</v>
      </c>
      <c r="C944" s="124" t="s">
        <v>1403</v>
      </c>
      <c r="D944" s="124" t="s">
        <v>631</v>
      </c>
    </row>
    <row r="945" spans="1:4" ht="25.5" customHeight="1">
      <c r="A945" s="128">
        <f>IF((SUM('Раздел 1'!AI36:AI36)&lt;=SUM('Раздел 1'!AH36:AH36)),"","Неверно!")</f>
      </c>
      <c r="B945" s="129">
        <v>149123</v>
      </c>
      <c r="C945" s="124" t="s">
        <v>1404</v>
      </c>
      <c r="D945" s="124" t="s">
        <v>631</v>
      </c>
    </row>
    <row r="946" spans="1:4" ht="25.5" customHeight="1">
      <c r="A946" s="128">
        <f>IF((SUM('Раздел 1'!AI37:AI37)&lt;=SUM('Раздел 1'!AH37:AH37)),"","Неверно!")</f>
      </c>
      <c r="B946" s="129">
        <v>149123</v>
      </c>
      <c r="C946" s="124" t="s">
        <v>1405</v>
      </c>
      <c r="D946" s="124" t="s">
        <v>631</v>
      </c>
    </row>
    <row r="947" spans="1:4" ht="25.5" customHeight="1">
      <c r="A947" s="128">
        <f>IF((SUM('Раздел 1'!AH8:AH8)=SUM('Раздел 1'!D8:AG8)),"","Неверно!")</f>
      </c>
      <c r="B947" s="129">
        <v>149124</v>
      </c>
      <c r="C947" s="124" t="s">
        <v>1406</v>
      </c>
      <c r="D947" s="124" t="s">
        <v>632</v>
      </c>
    </row>
    <row r="948" spans="1:4" ht="25.5" customHeight="1">
      <c r="A948" s="128">
        <f>IF((SUM('Раздел 1'!AH9:AH9)=SUM('Раздел 1'!D9:AG9)),"","Неверно!")</f>
      </c>
      <c r="B948" s="129">
        <v>149124</v>
      </c>
      <c r="C948" s="124" t="s">
        <v>1407</v>
      </c>
      <c r="D948" s="124" t="s">
        <v>632</v>
      </c>
    </row>
    <row r="949" spans="1:4" ht="25.5" customHeight="1">
      <c r="A949" s="128">
        <f>IF((SUM('Раздел 1'!AH10:AH10)=SUM('Раздел 1'!D10:AG10)),"","Неверно!")</f>
      </c>
      <c r="B949" s="129">
        <v>149124</v>
      </c>
      <c r="C949" s="124" t="s">
        <v>1408</v>
      </c>
      <c r="D949" s="124" t="s">
        <v>632</v>
      </c>
    </row>
    <row r="950" spans="1:4" ht="25.5" customHeight="1">
      <c r="A950" s="128">
        <f>IF((SUM('Раздел 1'!AH11:AH11)=SUM('Раздел 1'!D11:AG11)),"","Неверно!")</f>
      </c>
      <c r="B950" s="129">
        <v>149124</v>
      </c>
      <c r="C950" s="124" t="s">
        <v>1409</v>
      </c>
      <c r="D950" s="124" t="s">
        <v>632</v>
      </c>
    </row>
    <row r="951" spans="1:4" ht="25.5" customHeight="1">
      <c r="A951" s="128">
        <f>IF((SUM('Раздел 1'!AH12:AH12)=SUM('Раздел 1'!D12:AG12)),"","Неверно!")</f>
      </c>
      <c r="B951" s="129">
        <v>149124</v>
      </c>
      <c r="C951" s="124" t="s">
        <v>1410</v>
      </c>
      <c r="D951" s="124" t="s">
        <v>632</v>
      </c>
    </row>
    <row r="952" spans="1:4" ht="25.5" customHeight="1">
      <c r="A952" s="128">
        <f>IF((SUM('Раздел 1'!AH13:AH13)=SUM('Раздел 1'!D13:AG13)),"","Неверно!")</f>
      </c>
      <c r="B952" s="129">
        <v>149124</v>
      </c>
      <c r="C952" s="124" t="s">
        <v>1411</v>
      </c>
      <c r="D952" s="124" t="s">
        <v>632</v>
      </c>
    </row>
    <row r="953" spans="1:4" ht="25.5" customHeight="1">
      <c r="A953" s="128">
        <f>IF((SUM('Раздел 1'!AH14:AH14)=SUM('Раздел 1'!D14:AG14)),"","Неверно!")</f>
      </c>
      <c r="B953" s="129">
        <v>149124</v>
      </c>
      <c r="C953" s="124" t="s">
        <v>1412</v>
      </c>
      <c r="D953" s="124" t="s">
        <v>632</v>
      </c>
    </row>
    <row r="954" spans="1:4" ht="25.5" customHeight="1">
      <c r="A954" s="128">
        <f>IF((SUM('Раздел 1'!AH15:AH15)=SUM('Раздел 1'!D15:AG15)),"","Неверно!")</f>
      </c>
      <c r="B954" s="129">
        <v>149124</v>
      </c>
      <c r="C954" s="124" t="s">
        <v>1413</v>
      </c>
      <c r="D954" s="124" t="s">
        <v>632</v>
      </c>
    </row>
    <row r="955" spans="1:4" ht="25.5" customHeight="1">
      <c r="A955" s="128">
        <f>IF((SUM('Раздел 1'!AH16:AH16)=SUM('Раздел 1'!D16:AG16)),"","Неверно!")</f>
      </c>
      <c r="B955" s="129">
        <v>149124</v>
      </c>
      <c r="C955" s="124" t="s">
        <v>1414</v>
      </c>
      <c r="D955" s="124" t="s">
        <v>632</v>
      </c>
    </row>
    <row r="956" spans="1:4" ht="25.5" customHeight="1">
      <c r="A956" s="128">
        <f>IF((SUM('Раздел 1'!AH17:AH17)=SUM('Раздел 1'!D17:AG17)),"","Неверно!")</f>
      </c>
      <c r="B956" s="129">
        <v>149124</v>
      </c>
      <c r="C956" s="124" t="s">
        <v>1415</v>
      </c>
      <c r="D956" s="124" t="s">
        <v>632</v>
      </c>
    </row>
    <row r="957" spans="1:4" ht="25.5" customHeight="1">
      <c r="A957" s="128">
        <f>IF((SUM('Раздел 1'!AH18:AH18)=SUM('Раздел 1'!D18:AG18)),"","Неверно!")</f>
      </c>
      <c r="B957" s="129">
        <v>149124</v>
      </c>
      <c r="C957" s="124" t="s">
        <v>1416</v>
      </c>
      <c r="D957" s="124" t="s">
        <v>632</v>
      </c>
    </row>
    <row r="958" spans="1:4" ht="25.5" customHeight="1">
      <c r="A958" s="128">
        <f>IF((SUM('Раздел 1'!AH19:AH19)=SUM('Раздел 1'!D19:AG19)),"","Неверно!")</f>
      </c>
      <c r="B958" s="129">
        <v>149124</v>
      </c>
      <c r="C958" s="124" t="s">
        <v>1417</v>
      </c>
      <c r="D958" s="124" t="s">
        <v>632</v>
      </c>
    </row>
    <row r="959" spans="1:4" ht="25.5" customHeight="1">
      <c r="A959" s="128">
        <f>IF((SUM('Раздел 1'!AH20:AH20)=SUM('Раздел 1'!D20:AG20)),"","Неверно!")</f>
      </c>
      <c r="B959" s="129">
        <v>149124</v>
      </c>
      <c r="C959" s="124" t="s">
        <v>1418</v>
      </c>
      <c r="D959" s="124" t="s">
        <v>632</v>
      </c>
    </row>
    <row r="960" spans="1:4" ht="25.5" customHeight="1">
      <c r="A960" s="128">
        <f>IF((SUM('Раздел 1'!AH21:AH21)=SUM('Раздел 1'!D21:AG21)),"","Неверно!")</f>
      </c>
      <c r="B960" s="129">
        <v>149124</v>
      </c>
      <c r="C960" s="124" t="s">
        <v>1419</v>
      </c>
      <c r="D960" s="124" t="s">
        <v>632</v>
      </c>
    </row>
    <row r="961" spans="1:4" ht="25.5" customHeight="1">
      <c r="A961" s="128">
        <f>IF((SUM('Раздел 1'!AH22:AH22)=SUM('Раздел 1'!D22:AG22)),"","Неверно!")</f>
      </c>
      <c r="B961" s="129">
        <v>149124</v>
      </c>
      <c r="C961" s="124" t="s">
        <v>1420</v>
      </c>
      <c r="D961" s="124" t="s">
        <v>632</v>
      </c>
    </row>
    <row r="962" spans="1:4" ht="25.5" customHeight="1">
      <c r="A962" s="128">
        <f>IF((SUM('Раздел 1'!AH23:AH23)=SUM('Раздел 1'!D23:AG23)),"","Неверно!")</f>
      </c>
      <c r="B962" s="129">
        <v>149124</v>
      </c>
      <c r="C962" s="124" t="s">
        <v>1421</v>
      </c>
      <c r="D962" s="124" t="s">
        <v>632</v>
      </c>
    </row>
    <row r="963" spans="1:4" ht="25.5" customHeight="1">
      <c r="A963" s="128">
        <f>IF((SUM('Раздел 1'!AH24:AH24)=SUM('Раздел 1'!D24:AG24)),"","Неверно!")</f>
      </c>
      <c r="B963" s="129">
        <v>149124</v>
      </c>
      <c r="C963" s="124" t="s">
        <v>1422</v>
      </c>
      <c r="D963" s="124" t="s">
        <v>632</v>
      </c>
    </row>
    <row r="964" spans="1:4" ht="25.5" customHeight="1">
      <c r="A964" s="128">
        <f>IF((SUM('Раздел 1'!AH25:AH25)=SUM('Раздел 1'!D25:AG25)),"","Неверно!")</f>
      </c>
      <c r="B964" s="129">
        <v>149124</v>
      </c>
      <c r="C964" s="124" t="s">
        <v>1423</v>
      </c>
      <c r="D964" s="124" t="s">
        <v>632</v>
      </c>
    </row>
    <row r="965" spans="1:4" ht="25.5" customHeight="1">
      <c r="A965" s="128">
        <f>IF((SUM('Раздел 1'!AH26:AH26)=SUM('Раздел 1'!D26:AG26)),"","Неверно!")</f>
      </c>
      <c r="B965" s="129">
        <v>149124</v>
      </c>
      <c r="C965" s="124" t="s">
        <v>1424</v>
      </c>
      <c r="D965" s="124" t="s">
        <v>632</v>
      </c>
    </row>
    <row r="966" spans="1:4" ht="25.5" customHeight="1">
      <c r="A966" s="128">
        <f>IF((SUM('Раздел 1'!AH27:AH27)=SUM('Раздел 1'!D27:AG27)),"","Неверно!")</f>
      </c>
      <c r="B966" s="129">
        <v>149124</v>
      </c>
      <c r="C966" s="124" t="s">
        <v>1425</v>
      </c>
      <c r="D966" s="124" t="s">
        <v>632</v>
      </c>
    </row>
    <row r="967" spans="1:4" ht="25.5" customHeight="1">
      <c r="A967" s="128">
        <f>IF((SUM('Раздел 1'!AH28:AH28)=SUM('Раздел 1'!D28:AG28)),"","Неверно!")</f>
      </c>
      <c r="B967" s="129">
        <v>149124</v>
      </c>
      <c r="C967" s="124" t="s">
        <v>1426</v>
      </c>
      <c r="D967" s="124" t="s">
        <v>632</v>
      </c>
    </row>
    <row r="968" spans="1:4" ht="25.5" customHeight="1">
      <c r="A968" s="128">
        <f>IF((SUM('Раздел 1'!AH29:AH29)=SUM('Раздел 1'!D29:AG29)),"","Неверно!")</f>
      </c>
      <c r="B968" s="129">
        <v>149124</v>
      </c>
      <c r="C968" s="124" t="s">
        <v>1427</v>
      </c>
      <c r="D968" s="124" t="s">
        <v>632</v>
      </c>
    </row>
    <row r="969" spans="1:4" ht="25.5" customHeight="1">
      <c r="A969" s="128">
        <f>IF((SUM('Раздел 1'!AH30:AH30)=SUM('Раздел 1'!D30:AG30)),"","Неверно!")</f>
      </c>
      <c r="B969" s="129">
        <v>149124</v>
      </c>
      <c r="C969" s="124" t="s">
        <v>1428</v>
      </c>
      <c r="D969" s="124" t="s">
        <v>632</v>
      </c>
    </row>
    <row r="970" spans="1:4" ht="25.5" customHeight="1">
      <c r="A970" s="128">
        <f>IF((SUM('Раздел 1'!AH31:AH31)=SUM('Раздел 1'!D31:AG31)),"","Неверно!")</f>
      </c>
      <c r="B970" s="129">
        <v>149124</v>
      </c>
      <c r="C970" s="124" t="s">
        <v>1429</v>
      </c>
      <c r="D970" s="124" t="s">
        <v>632</v>
      </c>
    </row>
    <row r="971" spans="1:4" ht="25.5" customHeight="1">
      <c r="A971" s="128">
        <f>IF((SUM('Раздел 1'!AH32:AH32)=SUM('Раздел 1'!D32:AG32)),"","Неверно!")</f>
      </c>
      <c r="B971" s="129">
        <v>149124</v>
      </c>
      <c r="C971" s="124" t="s">
        <v>1430</v>
      </c>
      <c r="D971" s="124" t="s">
        <v>632</v>
      </c>
    </row>
    <row r="972" spans="1:4" ht="25.5" customHeight="1">
      <c r="A972" s="128">
        <f>IF((SUM('Раздел 1'!AH33:AH33)=SUM('Раздел 1'!D33:AG33)),"","Неверно!")</f>
      </c>
      <c r="B972" s="129">
        <v>149124</v>
      </c>
      <c r="C972" s="124" t="s">
        <v>1431</v>
      </c>
      <c r="D972" s="124" t="s">
        <v>632</v>
      </c>
    </row>
    <row r="973" spans="1:4" ht="25.5" customHeight="1">
      <c r="A973" s="128">
        <f>IF((SUM('Раздел 1'!AH34:AH34)=SUM('Раздел 1'!D34:AG34)),"","Неверно!")</f>
      </c>
      <c r="B973" s="129">
        <v>149124</v>
      </c>
      <c r="C973" s="124" t="s">
        <v>1432</v>
      </c>
      <c r="D973" s="124" t="s">
        <v>632</v>
      </c>
    </row>
    <row r="974" spans="1:4" ht="25.5" customHeight="1">
      <c r="A974" s="128">
        <f>IF((SUM('Раздел 1'!AH35:AH35)=SUM('Раздел 1'!D35:AG35)),"","Неверно!")</f>
      </c>
      <c r="B974" s="129">
        <v>149124</v>
      </c>
      <c r="C974" s="124" t="s">
        <v>1433</v>
      </c>
      <c r="D974" s="124" t="s">
        <v>632</v>
      </c>
    </row>
    <row r="975" spans="1:4" ht="25.5" customHeight="1">
      <c r="A975" s="128">
        <f>IF((SUM('Раздел 1'!AH36:AH36)=SUM('Раздел 1'!D36:AG36)),"","Неверно!")</f>
      </c>
      <c r="B975" s="129">
        <v>149124</v>
      </c>
      <c r="C975" s="124" t="s">
        <v>1434</v>
      </c>
      <c r="D975" s="124" t="s">
        <v>632</v>
      </c>
    </row>
    <row r="976" spans="1:4" ht="25.5" customHeight="1">
      <c r="A976" s="128">
        <f>IF((SUM('Раздел 1'!AH37:AH37)=SUM('Раздел 1'!D37:AG37)),"","Неверно!")</f>
      </c>
      <c r="B976" s="129">
        <v>149124</v>
      </c>
      <c r="C976" s="124" t="s">
        <v>1435</v>
      </c>
      <c r="D976" s="124" t="s">
        <v>632</v>
      </c>
    </row>
    <row r="977" spans="1:4" ht="25.5" customHeight="1">
      <c r="A977" s="128">
        <f>IF((SUM('Раздел 1'!D34:D34)&gt;=SUM('Раздел 1'!D10:D10)+SUM('Раздел 1'!D17:D17)+SUM('Раздел 1'!D19:D19)+SUM('Раздел 1'!D21:D21)+SUM('Раздел 1'!D23:D23)+SUM('Раздел 1'!D25:D25)+SUM('Раздел 1'!D27:D27)+SUM('Раздел 1'!D29:D29)+SUM('Раздел 1'!D31:D31)+SUM('Раздел 1'!D33:D33)),"","Неверно!")</f>
      </c>
      <c r="B977" s="129">
        <v>149125</v>
      </c>
      <c r="C977" s="124" t="s">
        <v>636</v>
      </c>
      <c r="D977" s="124" t="s">
        <v>634</v>
      </c>
    </row>
    <row r="978" spans="1:4" ht="25.5" customHeight="1">
      <c r="A978" s="128">
        <f>IF((SUM('Раздел 1'!E34:E34)&gt;=SUM('Раздел 1'!E10:E10)+SUM('Раздел 1'!E17:E17)+SUM('Раздел 1'!E19:E19)+SUM('Раздел 1'!E21:E21)+SUM('Раздел 1'!E23:E23)+SUM('Раздел 1'!E25:E25)+SUM('Раздел 1'!E27:E27)+SUM('Раздел 1'!E29:E29)+SUM('Раздел 1'!E31:E31)+SUM('Раздел 1'!E33:E33)),"","Неверно!")</f>
      </c>
      <c r="B978" s="129">
        <v>149125</v>
      </c>
      <c r="C978" s="124" t="s">
        <v>637</v>
      </c>
      <c r="D978" s="124" t="s">
        <v>634</v>
      </c>
    </row>
    <row r="979" spans="1:4" ht="25.5" customHeight="1">
      <c r="A979" s="128">
        <f>IF((SUM('Раздел 1'!F34:F34)&gt;=SUM('Раздел 1'!F10:F10)+SUM('Раздел 1'!F17:F17)+SUM('Раздел 1'!F19:F19)+SUM('Раздел 1'!F21:F21)+SUM('Раздел 1'!F23:F23)+SUM('Раздел 1'!F25:F25)+SUM('Раздел 1'!F27:F27)+SUM('Раздел 1'!F29:F29)+SUM('Раздел 1'!F31:F31)+SUM('Раздел 1'!F33:F33)),"","Неверно!")</f>
      </c>
      <c r="B979" s="129">
        <v>149125</v>
      </c>
      <c r="C979" s="124" t="s">
        <v>638</v>
      </c>
      <c r="D979" s="124" t="s">
        <v>634</v>
      </c>
    </row>
    <row r="980" spans="1:4" ht="25.5" customHeight="1">
      <c r="A980" s="128">
        <f>IF((SUM('Раздел 1'!G34:G34)&gt;=SUM('Раздел 1'!G10:G10)+SUM('Раздел 1'!G17:G17)+SUM('Раздел 1'!G19:G19)+SUM('Раздел 1'!G21:G21)+SUM('Раздел 1'!G23:G23)+SUM('Раздел 1'!G25:G25)+SUM('Раздел 1'!G27:G27)+SUM('Раздел 1'!G29:G29)+SUM('Раздел 1'!G31:G31)+SUM('Раздел 1'!G33:G33)),"","Неверно!")</f>
      </c>
      <c r="B980" s="129">
        <v>149125</v>
      </c>
      <c r="C980" s="124" t="s">
        <v>639</v>
      </c>
      <c r="D980" s="124" t="s">
        <v>634</v>
      </c>
    </row>
    <row r="981" spans="1:4" ht="25.5" customHeight="1">
      <c r="A981" s="128">
        <f>IF((SUM('Раздел 1'!H34:H34)&gt;=SUM('Раздел 1'!H10:H10)+SUM('Раздел 1'!H17:H17)+SUM('Раздел 1'!H19:H19)+SUM('Раздел 1'!H21:H21)+SUM('Раздел 1'!H23:H23)+SUM('Раздел 1'!H25:H25)+SUM('Раздел 1'!H27:H27)+SUM('Раздел 1'!H29:H29)+SUM('Раздел 1'!H31:H31)+SUM('Раздел 1'!H33:H33)),"","Неверно!")</f>
      </c>
      <c r="B981" s="129">
        <v>149125</v>
      </c>
      <c r="C981" s="124" t="s">
        <v>640</v>
      </c>
      <c r="D981" s="124" t="s">
        <v>634</v>
      </c>
    </row>
    <row r="982" spans="1:4" ht="25.5" customHeight="1">
      <c r="A982" s="128">
        <f>IF((SUM('Раздел 1'!I34:I34)&gt;=SUM('Раздел 1'!I10:I10)+SUM('Раздел 1'!I17:I17)+SUM('Раздел 1'!I19:I19)+SUM('Раздел 1'!I21:I21)+SUM('Раздел 1'!I23:I23)+SUM('Раздел 1'!I25:I25)+SUM('Раздел 1'!I27:I27)+SUM('Раздел 1'!I29:I29)+SUM('Раздел 1'!I31:I31)+SUM('Раздел 1'!I33:I33)),"","Неверно!")</f>
      </c>
      <c r="B982" s="129">
        <v>149125</v>
      </c>
      <c r="C982" s="124" t="s">
        <v>641</v>
      </c>
      <c r="D982" s="124" t="s">
        <v>634</v>
      </c>
    </row>
    <row r="983" spans="1:4" ht="25.5" customHeight="1">
      <c r="A983" s="128">
        <f>IF((SUM('Раздел 1'!J34:J34)&gt;=SUM('Раздел 1'!J10:J10)+SUM('Раздел 1'!J17:J17)+SUM('Раздел 1'!J19:J19)+SUM('Раздел 1'!J21:J21)+SUM('Раздел 1'!J23:J23)+SUM('Раздел 1'!J25:J25)+SUM('Раздел 1'!J27:J27)+SUM('Раздел 1'!J29:J29)+SUM('Раздел 1'!J31:J31)+SUM('Раздел 1'!J33:J33)),"","Неверно!")</f>
      </c>
      <c r="B983" s="129">
        <v>149125</v>
      </c>
      <c r="C983" s="124" t="s">
        <v>642</v>
      </c>
      <c r="D983" s="124" t="s">
        <v>634</v>
      </c>
    </row>
    <row r="984" spans="1:4" ht="25.5" customHeight="1">
      <c r="A984" s="128">
        <f>IF((SUM('Раздел 1'!K34:K34)&gt;=SUM('Раздел 1'!K10:K10)+SUM('Раздел 1'!K17:K17)+SUM('Раздел 1'!K19:K19)+SUM('Раздел 1'!K21:K21)+SUM('Раздел 1'!K23:K23)+SUM('Раздел 1'!K25:K25)+SUM('Раздел 1'!K27:K27)+SUM('Раздел 1'!K29:K29)+SUM('Раздел 1'!K31:K31)+SUM('Раздел 1'!K33:K33)),"","Неверно!")</f>
      </c>
      <c r="B984" s="129">
        <v>149125</v>
      </c>
      <c r="C984" s="124" t="s">
        <v>643</v>
      </c>
      <c r="D984" s="124" t="s">
        <v>634</v>
      </c>
    </row>
    <row r="985" spans="1:4" ht="25.5" customHeight="1">
      <c r="A985" s="128">
        <f>IF((SUM('Раздел 1'!L34:L34)&gt;=SUM('Раздел 1'!L10:L10)+SUM('Раздел 1'!L17:L17)+SUM('Раздел 1'!L19:L19)+SUM('Раздел 1'!L21:L21)+SUM('Раздел 1'!L23:L23)+SUM('Раздел 1'!L25:L25)+SUM('Раздел 1'!L27:L27)+SUM('Раздел 1'!L29:L29)+SUM('Раздел 1'!L31:L31)+SUM('Раздел 1'!L33:L33)),"","Неверно!")</f>
      </c>
      <c r="B985" s="129">
        <v>149125</v>
      </c>
      <c r="C985" s="124" t="s">
        <v>644</v>
      </c>
      <c r="D985" s="124" t="s">
        <v>634</v>
      </c>
    </row>
    <row r="986" spans="1:4" ht="25.5" customHeight="1">
      <c r="A986" s="128">
        <f>IF((SUM('Раздел 1'!M34:M34)&gt;=SUM('Раздел 1'!M10:M10)+SUM('Раздел 1'!M17:M17)+SUM('Раздел 1'!M19:M19)+SUM('Раздел 1'!M21:M21)+SUM('Раздел 1'!M23:M23)+SUM('Раздел 1'!M25:M25)+SUM('Раздел 1'!M27:M27)+SUM('Раздел 1'!M29:M29)+SUM('Раздел 1'!M31:M31)+SUM('Раздел 1'!M33:M33)),"","Неверно!")</f>
      </c>
      <c r="B986" s="129">
        <v>149125</v>
      </c>
      <c r="C986" s="124" t="s">
        <v>645</v>
      </c>
      <c r="D986" s="124" t="s">
        <v>634</v>
      </c>
    </row>
    <row r="987" spans="1:4" ht="25.5" customHeight="1">
      <c r="A987" s="128">
        <f>IF((SUM('Раздел 1'!N34:N34)&gt;=SUM('Раздел 1'!N10:N10)+SUM('Раздел 1'!N17:N17)+SUM('Раздел 1'!N19:N19)+SUM('Раздел 1'!N21:N21)+SUM('Раздел 1'!N23:N23)+SUM('Раздел 1'!N25:N25)+SUM('Раздел 1'!N27:N27)+SUM('Раздел 1'!N29:N29)+SUM('Раздел 1'!N31:N31)+SUM('Раздел 1'!N33:N33)),"","Неверно!")</f>
      </c>
      <c r="B987" s="129">
        <v>149125</v>
      </c>
      <c r="C987" s="124" t="s">
        <v>646</v>
      </c>
      <c r="D987" s="124" t="s">
        <v>634</v>
      </c>
    </row>
    <row r="988" spans="1:4" ht="25.5" customHeight="1">
      <c r="A988" s="128">
        <f>IF((SUM('Раздел 1'!O34:O34)&gt;=SUM('Раздел 1'!O10:O10)+SUM('Раздел 1'!O17:O17)+SUM('Раздел 1'!O19:O19)+SUM('Раздел 1'!O21:O21)+SUM('Раздел 1'!O23:O23)+SUM('Раздел 1'!O25:O25)+SUM('Раздел 1'!O27:O27)+SUM('Раздел 1'!O29:O29)+SUM('Раздел 1'!O31:O31)+SUM('Раздел 1'!O33:O33)),"","Неверно!")</f>
      </c>
      <c r="B988" s="129">
        <v>149125</v>
      </c>
      <c r="C988" s="124" t="s">
        <v>647</v>
      </c>
      <c r="D988" s="124" t="s">
        <v>634</v>
      </c>
    </row>
    <row r="989" spans="1:4" ht="25.5" customHeight="1">
      <c r="A989" s="128">
        <f>IF((SUM('Раздел 1'!P34:P34)&gt;=SUM('Раздел 1'!P10:P10)+SUM('Раздел 1'!P17:P17)+SUM('Раздел 1'!P19:P19)+SUM('Раздел 1'!P21:P21)+SUM('Раздел 1'!P23:P23)+SUM('Раздел 1'!P25:P25)+SUM('Раздел 1'!P27:P27)+SUM('Раздел 1'!P29:P29)+SUM('Раздел 1'!P31:P31)+SUM('Раздел 1'!P33:P33)),"","Неверно!")</f>
      </c>
      <c r="B989" s="129">
        <v>149125</v>
      </c>
      <c r="C989" s="124" t="s">
        <v>648</v>
      </c>
      <c r="D989" s="124" t="s">
        <v>634</v>
      </c>
    </row>
    <row r="990" spans="1:4" ht="25.5" customHeight="1">
      <c r="A990" s="128">
        <f>IF((SUM('Раздел 1'!Q34:Q34)&gt;=SUM('Раздел 1'!Q10:Q10)+SUM('Раздел 1'!Q17:Q17)+SUM('Раздел 1'!Q19:Q19)+SUM('Раздел 1'!Q21:Q21)+SUM('Раздел 1'!Q23:Q23)+SUM('Раздел 1'!Q25:Q25)+SUM('Раздел 1'!Q27:Q27)+SUM('Раздел 1'!Q29:Q29)+SUM('Раздел 1'!Q31:Q31)+SUM('Раздел 1'!Q33:Q33)),"","Неверно!")</f>
      </c>
      <c r="B990" s="129">
        <v>149125</v>
      </c>
      <c r="C990" s="124" t="s">
        <v>649</v>
      </c>
      <c r="D990" s="124" t="s">
        <v>634</v>
      </c>
    </row>
    <row r="991" spans="1:4" ht="25.5" customHeight="1">
      <c r="A991" s="128">
        <f>IF((SUM('Раздел 1'!R34:R34)&gt;=SUM('Раздел 1'!R10:R10)+SUM('Раздел 1'!R17:R17)+SUM('Раздел 1'!R19:R19)+SUM('Раздел 1'!R21:R21)+SUM('Раздел 1'!R23:R23)+SUM('Раздел 1'!R25:R25)+SUM('Раздел 1'!R27:R27)+SUM('Раздел 1'!R29:R29)+SUM('Раздел 1'!R31:R31)+SUM('Раздел 1'!R33:R33)),"","Неверно!")</f>
      </c>
      <c r="B991" s="129">
        <v>149125</v>
      </c>
      <c r="C991" s="124" t="s">
        <v>650</v>
      </c>
      <c r="D991" s="124" t="s">
        <v>634</v>
      </c>
    </row>
    <row r="992" spans="1:4" ht="25.5" customHeight="1">
      <c r="A992" s="128">
        <f>IF((SUM('Раздел 1'!S34:S34)&gt;=SUM('Раздел 1'!S10:S10)+SUM('Раздел 1'!S17:S17)+SUM('Раздел 1'!S19:S19)+SUM('Раздел 1'!S21:S21)+SUM('Раздел 1'!S23:S23)+SUM('Раздел 1'!S25:S25)+SUM('Раздел 1'!S27:S27)+SUM('Раздел 1'!S29:S29)+SUM('Раздел 1'!S31:S31)+SUM('Раздел 1'!S33:S33)),"","Неверно!")</f>
      </c>
      <c r="B992" s="129">
        <v>149125</v>
      </c>
      <c r="C992" s="124" t="s">
        <v>651</v>
      </c>
      <c r="D992" s="124" t="s">
        <v>634</v>
      </c>
    </row>
    <row r="993" spans="1:4" ht="25.5" customHeight="1">
      <c r="A993" s="128">
        <f>IF((SUM('Раздел 1'!T34:T34)&gt;=SUM('Раздел 1'!T10:T10)+SUM('Раздел 1'!T17:T17)+SUM('Раздел 1'!T19:T19)+SUM('Раздел 1'!T21:T21)+SUM('Раздел 1'!T23:T23)+SUM('Раздел 1'!T25:T25)+SUM('Раздел 1'!T27:T27)+SUM('Раздел 1'!T29:T29)+SUM('Раздел 1'!T31:T31)+SUM('Раздел 1'!T33:T33)),"","Неверно!")</f>
      </c>
      <c r="B993" s="129">
        <v>149125</v>
      </c>
      <c r="C993" s="124" t="s">
        <v>652</v>
      </c>
      <c r="D993" s="124" t="s">
        <v>634</v>
      </c>
    </row>
    <row r="994" spans="1:4" ht="25.5" customHeight="1">
      <c r="A994" s="128">
        <f>IF((SUM('Раздел 1'!U34:U34)&gt;=SUM('Раздел 1'!U10:U10)+SUM('Раздел 1'!U17:U17)+SUM('Раздел 1'!U19:U19)+SUM('Раздел 1'!U21:U21)+SUM('Раздел 1'!U23:U23)+SUM('Раздел 1'!U25:U25)+SUM('Раздел 1'!U27:U27)+SUM('Раздел 1'!U29:U29)+SUM('Раздел 1'!U31:U31)+SUM('Раздел 1'!U33:U33)),"","Неверно!")</f>
      </c>
      <c r="B994" s="129">
        <v>149125</v>
      </c>
      <c r="C994" s="124" t="s">
        <v>0</v>
      </c>
      <c r="D994" s="124" t="s">
        <v>634</v>
      </c>
    </row>
    <row r="995" spans="1:4" ht="25.5" customHeight="1">
      <c r="A995" s="128">
        <f>IF((SUM('Раздел 1'!V34:V34)&gt;=SUM('Раздел 1'!V10:V10)+SUM('Раздел 1'!V17:V17)+SUM('Раздел 1'!V19:V19)+SUM('Раздел 1'!V21:V21)+SUM('Раздел 1'!V23:V23)+SUM('Раздел 1'!V25:V25)+SUM('Раздел 1'!V27:V27)+SUM('Раздел 1'!V29:V29)+SUM('Раздел 1'!V31:V31)+SUM('Раздел 1'!V33:V33)),"","Неверно!")</f>
      </c>
      <c r="B995" s="129">
        <v>149125</v>
      </c>
      <c r="C995" s="124" t="s">
        <v>1</v>
      </c>
      <c r="D995" s="124" t="s">
        <v>634</v>
      </c>
    </row>
    <row r="996" spans="1:4" ht="25.5" customHeight="1">
      <c r="A996" s="128">
        <f>IF((SUM('Раздел 1'!W34:W34)&gt;=SUM('Раздел 1'!W10:W10)+SUM('Раздел 1'!W17:W17)+SUM('Раздел 1'!W19:W19)+SUM('Раздел 1'!W21:W21)+SUM('Раздел 1'!W23:W23)+SUM('Раздел 1'!W25:W25)+SUM('Раздел 1'!W27:W27)+SUM('Раздел 1'!W29:W29)+SUM('Раздел 1'!W31:W31)+SUM('Раздел 1'!W33:W33)),"","Неверно!")</f>
      </c>
      <c r="B996" s="129">
        <v>149125</v>
      </c>
      <c r="C996" s="124" t="s">
        <v>2</v>
      </c>
      <c r="D996" s="124" t="s">
        <v>634</v>
      </c>
    </row>
    <row r="997" spans="1:4" ht="25.5" customHeight="1">
      <c r="A997" s="128">
        <f>IF((SUM('Раздел 1'!X34:X34)&gt;=SUM('Раздел 1'!X10:X10)+SUM('Раздел 1'!X17:X17)+SUM('Раздел 1'!X19:X19)+SUM('Раздел 1'!X21:X21)+SUM('Раздел 1'!X23:X23)+SUM('Раздел 1'!X25:X25)+SUM('Раздел 1'!X27:X27)+SUM('Раздел 1'!X29:X29)+SUM('Раздел 1'!X31:X31)+SUM('Раздел 1'!X33:X33)),"","Неверно!")</f>
      </c>
      <c r="B997" s="129">
        <v>149125</v>
      </c>
      <c r="C997" s="124" t="s">
        <v>3</v>
      </c>
      <c r="D997" s="124" t="s">
        <v>634</v>
      </c>
    </row>
    <row r="998" spans="1:4" ht="25.5" customHeight="1">
      <c r="A998" s="128">
        <f>IF((SUM('Раздел 1'!Y34:Y34)&gt;=SUM('Раздел 1'!Y10:Y10)+SUM('Раздел 1'!Y17:Y17)+SUM('Раздел 1'!Y19:Y19)+SUM('Раздел 1'!Y21:Y21)+SUM('Раздел 1'!Y23:Y23)+SUM('Раздел 1'!Y25:Y25)+SUM('Раздел 1'!Y27:Y27)+SUM('Раздел 1'!Y29:Y29)+SUM('Раздел 1'!Y31:Y31)+SUM('Раздел 1'!Y33:Y33)),"","Неверно!")</f>
      </c>
      <c r="B998" s="129">
        <v>149125</v>
      </c>
      <c r="C998" s="124" t="s">
        <v>4</v>
      </c>
      <c r="D998" s="124" t="s">
        <v>634</v>
      </c>
    </row>
    <row r="999" spans="1:4" ht="25.5" customHeight="1">
      <c r="A999" s="128">
        <f>IF((SUM('Раздел 1'!Z34:Z34)&gt;=SUM('Раздел 1'!Z10:Z10)+SUM('Раздел 1'!Z17:Z17)+SUM('Раздел 1'!Z19:Z19)+SUM('Раздел 1'!Z21:Z21)+SUM('Раздел 1'!Z23:Z23)+SUM('Раздел 1'!Z25:Z25)+SUM('Раздел 1'!Z27:Z27)+SUM('Раздел 1'!Z29:Z29)+SUM('Раздел 1'!Z31:Z31)+SUM('Раздел 1'!Z33:Z33)),"","Неверно!")</f>
      </c>
      <c r="B999" s="129">
        <v>149125</v>
      </c>
      <c r="C999" s="124" t="s">
        <v>5</v>
      </c>
      <c r="D999" s="124" t="s">
        <v>634</v>
      </c>
    </row>
    <row r="1000" spans="1:4" ht="25.5" customHeight="1">
      <c r="A1000" s="128">
        <f>IF((SUM('Раздел 1'!AA34:AA34)&gt;=SUM('Раздел 1'!AA10:AA10)+SUM('Раздел 1'!AA17:AA17)+SUM('Раздел 1'!AA19:AA19)+SUM('Раздел 1'!AA21:AA21)+SUM('Раздел 1'!AA23:AA23)+SUM('Раздел 1'!AA25:AA25)+SUM('Раздел 1'!AA27:AA27)+SUM('Раздел 1'!AA29:AA29)+SUM('Раздел 1'!AA31:AA31)+SUM('Раздел 1'!AA33:AA33)),"","Неверно!")</f>
      </c>
      <c r="B1000" s="129">
        <v>149125</v>
      </c>
      <c r="C1000" s="124" t="s">
        <v>6</v>
      </c>
      <c r="D1000" s="124" t="s">
        <v>634</v>
      </c>
    </row>
    <row r="1001" spans="1:4" ht="25.5" customHeight="1">
      <c r="A1001" s="128">
        <f>IF((SUM('Раздел 1'!AB34:AB34)&gt;=SUM('Раздел 1'!AB10:AB10)+SUM('Раздел 1'!AB17:AB17)+SUM('Раздел 1'!AB19:AB19)+SUM('Раздел 1'!AB21:AB21)+SUM('Раздел 1'!AB23:AB23)+SUM('Раздел 1'!AB25:AB25)+SUM('Раздел 1'!AB27:AB27)+SUM('Раздел 1'!AB29:AB29)+SUM('Раздел 1'!AB31:AB31)+SUM('Раздел 1'!AB33:AB33)),"","Неверно!")</f>
      </c>
      <c r="B1001" s="129">
        <v>149125</v>
      </c>
      <c r="C1001" s="124" t="s">
        <v>7</v>
      </c>
      <c r="D1001" s="124" t="s">
        <v>634</v>
      </c>
    </row>
    <row r="1002" spans="1:4" ht="25.5" customHeight="1">
      <c r="A1002" s="128">
        <f>IF((SUM('Раздел 1'!AC34:AC34)&gt;=SUM('Раздел 1'!AC10:AC10)+SUM('Раздел 1'!AC17:AC17)+SUM('Раздел 1'!AC19:AC19)+SUM('Раздел 1'!AC21:AC21)+SUM('Раздел 1'!AC23:AC23)+SUM('Раздел 1'!AC25:AC25)+SUM('Раздел 1'!AC27:AC27)+SUM('Раздел 1'!AC29:AC29)+SUM('Раздел 1'!AC31:AC31)+SUM('Раздел 1'!AC33:AC33)),"","Неверно!")</f>
      </c>
      <c r="B1002" s="129">
        <v>149125</v>
      </c>
      <c r="C1002" s="124" t="s">
        <v>8</v>
      </c>
      <c r="D1002" s="124" t="s">
        <v>634</v>
      </c>
    </row>
    <row r="1003" spans="1:4" ht="25.5" customHeight="1">
      <c r="A1003" s="128">
        <f>IF((SUM('Раздел 1'!AD34:AD34)&gt;=SUM('Раздел 1'!AD10:AD10)+SUM('Раздел 1'!AD17:AD17)+SUM('Раздел 1'!AD19:AD19)+SUM('Раздел 1'!AD21:AD21)+SUM('Раздел 1'!AD23:AD23)+SUM('Раздел 1'!AD25:AD25)+SUM('Раздел 1'!AD27:AD27)+SUM('Раздел 1'!AD29:AD29)+SUM('Раздел 1'!AD31:AD31)+SUM('Раздел 1'!AD33:AD33)),"","Неверно!")</f>
      </c>
      <c r="B1003" s="129">
        <v>149125</v>
      </c>
      <c r="C1003" s="124" t="s">
        <v>9</v>
      </c>
      <c r="D1003" s="124" t="s">
        <v>634</v>
      </c>
    </row>
    <row r="1004" spans="1:4" ht="25.5" customHeight="1">
      <c r="A1004" s="128">
        <f>IF((SUM('Раздел 1'!AE34:AE34)&gt;=SUM('Раздел 1'!AE10:AE10)+SUM('Раздел 1'!AE17:AE17)+SUM('Раздел 1'!AE19:AE19)+SUM('Раздел 1'!AE21:AE21)+SUM('Раздел 1'!AE23:AE23)+SUM('Раздел 1'!AE25:AE25)+SUM('Раздел 1'!AE27:AE27)+SUM('Раздел 1'!AE29:AE29)+SUM('Раздел 1'!AE31:AE31)+SUM('Раздел 1'!AE33:AE33)),"","Неверно!")</f>
      </c>
      <c r="B1004" s="129">
        <v>149125</v>
      </c>
      <c r="C1004" s="124" t="s">
        <v>10</v>
      </c>
      <c r="D1004" s="124" t="s">
        <v>634</v>
      </c>
    </row>
    <row r="1005" spans="1:4" ht="25.5" customHeight="1">
      <c r="A1005" s="128">
        <f>IF((SUM('Раздел 1'!AF34:AF34)&gt;=SUM('Раздел 1'!AF10:AF10)+SUM('Раздел 1'!AF17:AF17)+SUM('Раздел 1'!AF19:AF19)+SUM('Раздел 1'!AF21:AF21)+SUM('Раздел 1'!AF23:AF23)+SUM('Раздел 1'!AF25:AF25)+SUM('Раздел 1'!AF27:AF27)+SUM('Раздел 1'!AF29:AF29)+SUM('Раздел 1'!AF31:AF31)+SUM('Раздел 1'!AF33:AF33)),"","Неверно!")</f>
      </c>
      <c r="B1005" s="129">
        <v>149125</v>
      </c>
      <c r="C1005" s="124" t="s">
        <v>11</v>
      </c>
      <c r="D1005" s="124" t="s">
        <v>634</v>
      </c>
    </row>
    <row r="1006" spans="1:4" ht="25.5" customHeight="1">
      <c r="A1006" s="128">
        <f>IF((SUM('Раздел 1'!AG34:AG34)&gt;=SUM('Раздел 1'!AG10:AG10)+SUM('Раздел 1'!AG17:AG17)+SUM('Раздел 1'!AG19:AG19)+SUM('Раздел 1'!AG21:AG21)+SUM('Раздел 1'!AG23:AG23)+SUM('Раздел 1'!AG25:AG25)+SUM('Раздел 1'!AG27:AG27)+SUM('Раздел 1'!AG29:AG29)+SUM('Раздел 1'!AG31:AG31)+SUM('Раздел 1'!AG33:AG33)),"","Неверно!")</f>
      </c>
      <c r="B1006" s="129">
        <v>149125</v>
      </c>
      <c r="C1006" s="124" t="s">
        <v>12</v>
      </c>
      <c r="D1006" s="124" t="s">
        <v>634</v>
      </c>
    </row>
    <row r="1007" spans="1:4" ht="25.5" customHeight="1">
      <c r="A1007" s="128">
        <f>IF((SUM('Раздел 1'!AH34:AH34)&gt;=SUM('Раздел 1'!AH10:AH10)+SUM('Раздел 1'!AH17:AH17)+SUM('Раздел 1'!AH19:AH19)+SUM('Раздел 1'!AH21:AH21)+SUM('Раздел 1'!AH23:AH23)+SUM('Раздел 1'!AH25:AH25)+SUM('Раздел 1'!AH27:AH27)+SUM('Раздел 1'!AH29:AH29)+SUM('Раздел 1'!AH31:AH31)+SUM('Раздел 1'!AH33:AH33)),"","Неверно!")</f>
      </c>
      <c r="B1007" s="129">
        <v>149125</v>
      </c>
      <c r="C1007" s="124" t="s">
        <v>633</v>
      </c>
      <c r="D1007" s="124" t="s">
        <v>634</v>
      </c>
    </row>
    <row r="1008" spans="1:4" ht="25.5" customHeight="1">
      <c r="A1008" s="128">
        <f>IF((SUM('Раздел 1'!AI34:AI34)&gt;=SUM('Раздел 1'!AI10:AI10)+SUM('Раздел 1'!AI17:AI17)+SUM('Раздел 1'!AI19:AI19)+SUM('Раздел 1'!AI21:AI21)+SUM('Раздел 1'!AI23:AI23)+SUM('Раздел 1'!AI25:AI25)+SUM('Раздел 1'!AI27:AI27)+SUM('Раздел 1'!AI29:AI29)+SUM('Раздел 1'!AI31:AI31)+SUM('Раздел 1'!AI33:AI33)),"","Неверно!")</f>
      </c>
      <c r="B1008" s="129">
        <v>149125</v>
      </c>
      <c r="C1008" s="124" t="s">
        <v>635</v>
      </c>
      <c r="D1008" s="124" t="s">
        <v>634</v>
      </c>
    </row>
    <row r="1009" spans="1:4" ht="25.5" customHeight="1">
      <c r="A1009" s="128">
        <f>IF((SUM('Раздел 1'!Q30:Q30)&gt;=SUM('Раздел 1'!Q31:Q31)),"","Неверно!")</f>
      </c>
      <c r="B1009" s="129">
        <v>149126</v>
      </c>
      <c r="C1009" s="124" t="s">
        <v>1641</v>
      </c>
      <c r="D1009" s="124" t="s">
        <v>13</v>
      </c>
    </row>
    <row r="1010" spans="1:4" ht="25.5" customHeight="1">
      <c r="A1010" s="128">
        <f>IF((SUM('Раздел 1'!R30:R30)&gt;=SUM('Раздел 1'!R31:R31)),"","Неверно!")</f>
      </c>
      <c r="B1010" s="129">
        <v>149126</v>
      </c>
      <c r="C1010" s="124" t="s">
        <v>1642</v>
      </c>
      <c r="D1010" s="124" t="s">
        <v>13</v>
      </c>
    </row>
    <row r="1011" spans="1:4" ht="25.5" customHeight="1">
      <c r="A1011" s="128">
        <f>IF((SUM('Раздел 1'!S30:S30)&gt;=SUM('Раздел 1'!S31:S31)),"","Неверно!")</f>
      </c>
      <c r="B1011" s="129">
        <v>149126</v>
      </c>
      <c r="C1011" s="124" t="s">
        <v>1643</v>
      </c>
      <c r="D1011" s="124" t="s">
        <v>13</v>
      </c>
    </row>
    <row r="1012" spans="1:4" ht="25.5" customHeight="1">
      <c r="A1012" s="128">
        <f>IF((SUM('Раздел 1'!T30:T30)&gt;=SUM('Раздел 1'!T31:T31)),"","Неверно!")</f>
      </c>
      <c r="B1012" s="129">
        <v>149126</v>
      </c>
      <c r="C1012" s="124" t="s">
        <v>1644</v>
      </c>
      <c r="D1012" s="124" t="s">
        <v>13</v>
      </c>
    </row>
    <row r="1013" spans="1:4" ht="25.5" customHeight="1">
      <c r="A1013" s="128">
        <f>IF((SUM('Раздел 1'!U30:U30)&gt;=SUM('Раздел 1'!U31:U31)),"","Неверно!")</f>
      </c>
      <c r="B1013" s="129">
        <v>149126</v>
      </c>
      <c r="C1013" s="124" t="s">
        <v>1625</v>
      </c>
      <c r="D1013" s="124" t="s">
        <v>13</v>
      </c>
    </row>
    <row r="1014" spans="1:4" ht="25.5" customHeight="1">
      <c r="A1014" s="128">
        <f>IF((SUM('Раздел 1'!V30:V30)&gt;=SUM('Раздел 1'!V31:V31)),"","Неверно!")</f>
      </c>
      <c r="B1014" s="129">
        <v>149126</v>
      </c>
      <c r="C1014" s="124" t="s">
        <v>1626</v>
      </c>
      <c r="D1014" s="124" t="s">
        <v>13</v>
      </c>
    </row>
    <row r="1015" spans="1:4" ht="25.5" customHeight="1">
      <c r="A1015" s="128">
        <f>IF((SUM('Раздел 1'!W30:W30)&gt;=SUM('Раздел 1'!W31:W31)),"","Неверно!")</f>
      </c>
      <c r="B1015" s="129">
        <v>149126</v>
      </c>
      <c r="C1015" s="124" t="s">
        <v>1627</v>
      </c>
      <c r="D1015" s="124" t="s">
        <v>13</v>
      </c>
    </row>
    <row r="1016" spans="1:4" ht="25.5" customHeight="1">
      <c r="A1016" s="128">
        <f>IF((SUM('Раздел 1'!X30:X30)&gt;=SUM('Раздел 1'!X31:X31)),"","Неверно!")</f>
      </c>
      <c r="B1016" s="129">
        <v>149126</v>
      </c>
      <c r="C1016" s="124" t="s">
        <v>1628</v>
      </c>
      <c r="D1016" s="124" t="s">
        <v>13</v>
      </c>
    </row>
    <row r="1017" spans="1:4" ht="25.5" customHeight="1">
      <c r="A1017" s="128">
        <f>IF((SUM('Раздел 1'!Y30:Y30)&gt;=SUM('Раздел 1'!Y31:Y31)),"","Неверно!")</f>
      </c>
      <c r="B1017" s="129">
        <v>149126</v>
      </c>
      <c r="C1017" s="124" t="s">
        <v>1629</v>
      </c>
      <c r="D1017" s="124" t="s">
        <v>13</v>
      </c>
    </row>
    <row r="1018" spans="1:4" ht="25.5" customHeight="1">
      <c r="A1018" s="128">
        <f>IF((SUM('Раздел 1'!Z30:Z30)&gt;=SUM('Раздел 1'!Z31:Z31)),"","Неверно!")</f>
      </c>
      <c r="B1018" s="129">
        <v>149126</v>
      </c>
      <c r="C1018" s="124" t="s">
        <v>1630</v>
      </c>
      <c r="D1018" s="124" t="s">
        <v>13</v>
      </c>
    </row>
    <row r="1019" spans="1:4" ht="25.5" customHeight="1">
      <c r="A1019" s="128">
        <f>IF((SUM('Раздел 1'!AA30:AA30)&gt;=SUM('Раздел 1'!AA31:AA31)),"","Неверно!")</f>
      </c>
      <c r="B1019" s="129">
        <v>149126</v>
      </c>
      <c r="C1019" s="124" t="s">
        <v>1631</v>
      </c>
      <c r="D1019" s="124" t="s">
        <v>13</v>
      </c>
    </row>
    <row r="1020" spans="1:4" ht="25.5" customHeight="1">
      <c r="A1020" s="128">
        <f>IF((SUM('Раздел 1'!AB30:AB30)&gt;=SUM('Раздел 1'!AB31:AB31)),"","Неверно!")</f>
      </c>
      <c r="B1020" s="129">
        <v>149126</v>
      </c>
      <c r="C1020" s="124" t="s">
        <v>1632</v>
      </c>
      <c r="D1020" s="124" t="s">
        <v>13</v>
      </c>
    </row>
    <row r="1021" spans="1:4" ht="25.5" customHeight="1">
      <c r="A1021" s="128">
        <f>IF((SUM('Раздел 1'!AC30:AC30)&gt;=SUM('Раздел 1'!AC31:AC31)),"","Неверно!")</f>
      </c>
      <c r="B1021" s="129">
        <v>149126</v>
      </c>
      <c r="C1021" s="124" t="s">
        <v>1633</v>
      </c>
      <c r="D1021" s="124" t="s">
        <v>13</v>
      </c>
    </row>
    <row r="1022" spans="1:4" ht="25.5" customHeight="1">
      <c r="A1022" s="128">
        <f>IF((SUM('Раздел 1'!AD30:AD30)&gt;=SUM('Раздел 1'!AD31:AD31)),"","Неверно!")</f>
      </c>
      <c r="B1022" s="129">
        <v>149126</v>
      </c>
      <c r="C1022" s="124" t="s">
        <v>1634</v>
      </c>
      <c r="D1022" s="124" t="s">
        <v>13</v>
      </c>
    </row>
    <row r="1023" spans="1:4" ht="25.5" customHeight="1">
      <c r="A1023" s="128">
        <f>IF((SUM('Раздел 1'!AE30:AE30)&gt;=SUM('Раздел 1'!AE31:AE31)),"","Неверно!")</f>
      </c>
      <c r="B1023" s="129">
        <v>149126</v>
      </c>
      <c r="C1023" s="124" t="s">
        <v>1635</v>
      </c>
      <c r="D1023" s="124" t="s">
        <v>13</v>
      </c>
    </row>
    <row r="1024" spans="1:4" ht="25.5" customHeight="1">
      <c r="A1024" s="128">
        <f>IF((SUM('Раздел 1'!AF30:AF30)&gt;=SUM('Раздел 1'!AF31:AF31)),"","Неверно!")</f>
      </c>
      <c r="B1024" s="129">
        <v>149126</v>
      </c>
      <c r="C1024" s="124" t="s">
        <v>1636</v>
      </c>
      <c r="D1024" s="124" t="s">
        <v>13</v>
      </c>
    </row>
    <row r="1025" spans="1:4" ht="25.5" customHeight="1">
      <c r="A1025" s="128">
        <f>IF((SUM('Раздел 1'!AG30:AG30)&gt;=SUM('Раздел 1'!AG31:AG31)),"","Неверно!")</f>
      </c>
      <c r="B1025" s="129">
        <v>149126</v>
      </c>
      <c r="C1025" s="124" t="s">
        <v>1637</v>
      </c>
      <c r="D1025" s="124" t="s">
        <v>13</v>
      </c>
    </row>
    <row r="1026" spans="1:4" ht="25.5" customHeight="1">
      <c r="A1026" s="128">
        <f>IF((SUM('Раздел 1'!AH30:AH30)&gt;=SUM('Раздел 1'!AH31:AH31)),"","Неверно!")</f>
      </c>
      <c r="B1026" s="129">
        <v>149126</v>
      </c>
      <c r="C1026" s="124" t="s">
        <v>1638</v>
      </c>
      <c r="D1026" s="124" t="s">
        <v>13</v>
      </c>
    </row>
    <row r="1027" spans="1:4" ht="25.5" customHeight="1">
      <c r="A1027" s="128">
        <f>IF((SUM('Раздел 1'!AI30:AI30)&gt;=SUM('Раздел 1'!AI31:AI31)),"","Неверно!")</f>
      </c>
      <c r="B1027" s="129">
        <v>149126</v>
      </c>
      <c r="C1027" s="124" t="s">
        <v>1639</v>
      </c>
      <c r="D1027" s="124" t="s">
        <v>13</v>
      </c>
    </row>
    <row r="1028" spans="1:4" ht="25.5" customHeight="1">
      <c r="A1028" s="128">
        <f>IF((SUM('Раздел 1'!M30:M30)&gt;=SUM('Раздел 1'!M31:M31)),"","Неверно!")</f>
      </c>
      <c r="B1028" s="129">
        <v>149126</v>
      </c>
      <c r="C1028" s="124" t="s">
        <v>1648</v>
      </c>
      <c r="D1028" s="124" t="s">
        <v>13</v>
      </c>
    </row>
    <row r="1029" spans="1:4" ht="25.5" customHeight="1">
      <c r="A1029" s="128">
        <f>IF((SUM('Раздел 1'!N30:N30)&gt;=SUM('Раздел 1'!N31:N31)),"","Неверно!")</f>
      </c>
      <c r="B1029" s="129">
        <v>149126</v>
      </c>
      <c r="C1029" s="124" t="s">
        <v>1649</v>
      </c>
      <c r="D1029" s="124" t="s">
        <v>13</v>
      </c>
    </row>
    <row r="1030" spans="1:4" ht="25.5" customHeight="1">
      <c r="A1030" s="128">
        <f>IF((SUM('Раздел 1'!O30:O30)&gt;=SUM('Раздел 1'!O31:O31)),"","Неверно!")</f>
      </c>
      <c r="B1030" s="129">
        <v>149126</v>
      </c>
      <c r="C1030" s="124" t="s">
        <v>1650</v>
      </c>
      <c r="D1030" s="124" t="s">
        <v>13</v>
      </c>
    </row>
    <row r="1031" spans="1:4" ht="25.5" customHeight="1">
      <c r="A1031" s="128">
        <f>IF((SUM('Раздел 1'!P30:P30)&gt;=SUM('Раздел 1'!P31:P31)),"","Неверно!")</f>
      </c>
      <c r="B1031" s="129">
        <v>149126</v>
      </c>
      <c r="C1031" s="124" t="s">
        <v>1640</v>
      </c>
      <c r="D1031" s="124" t="s">
        <v>13</v>
      </c>
    </row>
    <row r="1032" spans="1:4" ht="25.5" customHeight="1">
      <c r="A1032" s="128">
        <f>IF((SUM('Раздел 1'!H30:H30)&gt;=SUM('Раздел 1'!H31:H31)),"","Неверно!")</f>
      </c>
      <c r="B1032" s="129">
        <v>149126</v>
      </c>
      <c r="C1032" s="124" t="s">
        <v>1437</v>
      </c>
      <c r="D1032" s="124" t="s">
        <v>13</v>
      </c>
    </row>
    <row r="1033" spans="1:4" ht="25.5" customHeight="1">
      <c r="A1033" s="128">
        <f>IF((SUM('Раздел 1'!I30:I30)&gt;=SUM('Раздел 1'!I31:I31)),"","Неверно!")</f>
      </c>
      <c r="B1033" s="129">
        <v>149126</v>
      </c>
      <c r="C1033" s="124" t="s">
        <v>1438</v>
      </c>
      <c r="D1033" s="124" t="s">
        <v>13</v>
      </c>
    </row>
    <row r="1034" spans="1:4" ht="25.5" customHeight="1">
      <c r="A1034" s="128">
        <f>IF((SUM('Раздел 1'!J30:J30)&gt;=SUM('Раздел 1'!J31:J31)),"","Неверно!")</f>
      </c>
      <c r="B1034" s="129">
        <v>149126</v>
      </c>
      <c r="C1034" s="124" t="s">
        <v>1645</v>
      </c>
      <c r="D1034" s="124" t="s">
        <v>13</v>
      </c>
    </row>
    <row r="1035" spans="1:4" ht="25.5" customHeight="1">
      <c r="A1035" s="128">
        <f>IF((SUM('Раздел 1'!K30:K30)&gt;=SUM('Раздел 1'!K31:K31)),"","Неверно!")</f>
      </c>
      <c r="B1035" s="129">
        <v>149126</v>
      </c>
      <c r="C1035" s="124" t="s">
        <v>1646</v>
      </c>
      <c r="D1035" s="124" t="s">
        <v>13</v>
      </c>
    </row>
    <row r="1036" spans="1:4" ht="25.5" customHeight="1">
      <c r="A1036" s="128">
        <f>IF((SUM('Раздел 1'!L30:L30)&gt;=SUM('Раздел 1'!L31:L31)),"","Неверно!")</f>
      </c>
      <c r="B1036" s="129">
        <v>149126</v>
      </c>
      <c r="C1036" s="124" t="s">
        <v>1647</v>
      </c>
      <c r="D1036" s="124" t="s">
        <v>13</v>
      </c>
    </row>
    <row r="1037" spans="1:4" ht="25.5" customHeight="1">
      <c r="A1037" s="128">
        <f>IF((SUM('Раздел 1'!D30:D30)&gt;=SUM('Раздел 1'!D31:D31)),"","Неверно!")</f>
      </c>
      <c r="B1037" s="129">
        <v>149126</v>
      </c>
      <c r="C1037" s="124" t="s">
        <v>1651</v>
      </c>
      <c r="D1037" s="124" t="s">
        <v>13</v>
      </c>
    </row>
    <row r="1038" spans="1:4" ht="25.5" customHeight="1">
      <c r="A1038" s="128">
        <f>IF((SUM('Раздел 1'!E30:E30)&gt;=SUM('Раздел 1'!E31:E31)),"","Неверно!")</f>
      </c>
      <c r="B1038" s="129">
        <v>149126</v>
      </c>
      <c r="C1038" s="124" t="s">
        <v>1652</v>
      </c>
      <c r="D1038" s="124" t="s">
        <v>13</v>
      </c>
    </row>
    <row r="1039" spans="1:4" ht="25.5" customHeight="1">
      <c r="A1039" s="128">
        <f>IF((SUM('Раздел 1'!F30:F30)&gt;=SUM('Раздел 1'!F31:F31)),"","Неверно!")</f>
      </c>
      <c r="B1039" s="129">
        <v>149126</v>
      </c>
      <c r="C1039" s="124" t="s">
        <v>1653</v>
      </c>
      <c r="D1039" s="124" t="s">
        <v>13</v>
      </c>
    </row>
    <row r="1040" spans="1:4" ht="25.5" customHeight="1">
      <c r="A1040" s="128">
        <f>IF((SUM('Раздел 1'!G30:G30)&gt;=SUM('Раздел 1'!G31:G31)),"","Неверно!")</f>
      </c>
      <c r="B1040" s="129">
        <v>149126</v>
      </c>
      <c r="C1040" s="124" t="s">
        <v>1436</v>
      </c>
      <c r="D1040" s="124" t="s">
        <v>13</v>
      </c>
    </row>
    <row r="1041" spans="1:4" ht="25.5" customHeight="1">
      <c r="A1041" s="128">
        <f>IF((SUM('Раздел 1'!D32:D32)&gt;=SUM('Раздел 1'!D33:D33)),"","Неверно!")</f>
      </c>
      <c r="B1041" s="129">
        <v>149127</v>
      </c>
      <c r="C1041" s="124" t="s">
        <v>1439</v>
      </c>
      <c r="D1041" s="124" t="s">
        <v>14</v>
      </c>
    </row>
    <row r="1042" spans="1:4" ht="25.5" customHeight="1">
      <c r="A1042" s="128">
        <f>IF((SUM('Раздел 1'!E32:E32)&gt;=SUM('Раздел 1'!E33:E33)),"","Неверно!")</f>
      </c>
      <c r="B1042" s="129">
        <v>149127</v>
      </c>
      <c r="C1042" s="124" t="s">
        <v>1440</v>
      </c>
      <c r="D1042" s="124" t="s">
        <v>14</v>
      </c>
    </row>
    <row r="1043" spans="1:4" ht="25.5" customHeight="1">
      <c r="A1043" s="128">
        <f>IF((SUM('Раздел 1'!F32:F32)&gt;=SUM('Раздел 1'!F33:F33)),"","Неверно!")</f>
      </c>
      <c r="B1043" s="129">
        <v>149127</v>
      </c>
      <c r="C1043" s="124" t="s">
        <v>1441</v>
      </c>
      <c r="D1043" s="124" t="s">
        <v>14</v>
      </c>
    </row>
    <row r="1044" spans="1:4" ht="25.5" customHeight="1">
      <c r="A1044" s="128">
        <f>IF((SUM('Раздел 1'!G32:G32)&gt;=SUM('Раздел 1'!G33:G33)),"","Неверно!")</f>
      </c>
      <c r="B1044" s="129">
        <v>149127</v>
      </c>
      <c r="C1044" s="124" t="s">
        <v>1442</v>
      </c>
      <c r="D1044" s="124" t="s">
        <v>14</v>
      </c>
    </row>
    <row r="1045" spans="1:4" ht="25.5" customHeight="1">
      <c r="A1045" s="128">
        <f>IF((SUM('Раздел 1'!H32:H32)&gt;=SUM('Раздел 1'!H33:H33)),"","Неверно!")</f>
      </c>
      <c r="B1045" s="129">
        <v>149127</v>
      </c>
      <c r="C1045" s="124" t="s">
        <v>1443</v>
      </c>
      <c r="D1045" s="124" t="s">
        <v>14</v>
      </c>
    </row>
    <row r="1046" spans="1:4" ht="25.5" customHeight="1">
      <c r="A1046" s="128">
        <f>IF((SUM('Раздел 1'!I32:I32)&gt;=SUM('Раздел 1'!I33:I33)),"","Неверно!")</f>
      </c>
      <c r="B1046" s="129">
        <v>149127</v>
      </c>
      <c r="C1046" s="124" t="s">
        <v>1332</v>
      </c>
      <c r="D1046" s="124" t="s">
        <v>14</v>
      </c>
    </row>
    <row r="1047" spans="1:4" ht="25.5" customHeight="1">
      <c r="A1047" s="128">
        <f>IF((SUM('Раздел 1'!J32:J32)&gt;=SUM('Раздел 1'!J33:J33)),"","Неверно!")</f>
      </c>
      <c r="B1047" s="129">
        <v>149127</v>
      </c>
      <c r="C1047" s="124" t="s">
        <v>1333</v>
      </c>
      <c r="D1047" s="124" t="s">
        <v>14</v>
      </c>
    </row>
    <row r="1048" spans="1:4" ht="25.5" customHeight="1">
      <c r="A1048" s="128">
        <f>IF((SUM('Раздел 1'!K32:K32)&gt;=SUM('Раздел 1'!K33:K33)),"","Неверно!")</f>
      </c>
      <c r="B1048" s="129">
        <v>149127</v>
      </c>
      <c r="C1048" s="124" t="s">
        <v>1334</v>
      </c>
      <c r="D1048" s="124" t="s">
        <v>14</v>
      </c>
    </row>
    <row r="1049" spans="1:4" ht="25.5" customHeight="1">
      <c r="A1049" s="128">
        <f>IF((SUM('Раздел 1'!L32:L32)&gt;=SUM('Раздел 1'!L33:L33)),"","Неверно!")</f>
      </c>
      <c r="B1049" s="129">
        <v>149127</v>
      </c>
      <c r="C1049" s="124" t="s">
        <v>1335</v>
      </c>
      <c r="D1049" s="124" t="s">
        <v>14</v>
      </c>
    </row>
    <row r="1050" spans="1:4" ht="25.5" customHeight="1">
      <c r="A1050" s="128">
        <f>IF((SUM('Раздел 1'!M32:M32)&gt;=SUM('Раздел 1'!M33:M33)),"","Неверно!")</f>
      </c>
      <c r="B1050" s="129">
        <v>149127</v>
      </c>
      <c r="C1050" s="124" t="s">
        <v>1336</v>
      </c>
      <c r="D1050" s="124" t="s">
        <v>14</v>
      </c>
    </row>
    <row r="1051" spans="1:4" ht="25.5" customHeight="1">
      <c r="A1051" s="128">
        <f>IF((SUM('Раздел 1'!N32:N32)&gt;=SUM('Раздел 1'!N33:N33)),"","Неверно!")</f>
      </c>
      <c r="B1051" s="129">
        <v>149127</v>
      </c>
      <c r="C1051" s="124" t="s">
        <v>1337</v>
      </c>
      <c r="D1051" s="124" t="s">
        <v>14</v>
      </c>
    </row>
    <row r="1052" spans="1:4" ht="25.5" customHeight="1">
      <c r="A1052" s="128">
        <f>IF((SUM('Раздел 1'!O32:O32)&gt;=SUM('Раздел 1'!O33:O33)),"","Неверно!")</f>
      </c>
      <c r="B1052" s="129">
        <v>149127</v>
      </c>
      <c r="C1052" s="124" t="s">
        <v>1338</v>
      </c>
      <c r="D1052" s="124" t="s">
        <v>14</v>
      </c>
    </row>
    <row r="1053" spans="1:4" ht="25.5" customHeight="1">
      <c r="A1053" s="128">
        <f>IF((SUM('Раздел 1'!P32:P32)&gt;=SUM('Раздел 1'!P33:P33)),"","Неверно!")</f>
      </c>
      <c r="B1053" s="129">
        <v>149127</v>
      </c>
      <c r="C1053" s="124" t="s">
        <v>1339</v>
      </c>
      <c r="D1053" s="124" t="s">
        <v>14</v>
      </c>
    </row>
    <row r="1054" spans="1:4" ht="25.5" customHeight="1">
      <c r="A1054" s="128">
        <f>IF((SUM('Раздел 1'!Q32:Q32)&gt;=SUM('Раздел 1'!Q33:Q33)),"","Неверно!")</f>
      </c>
      <c r="B1054" s="129">
        <v>149127</v>
      </c>
      <c r="C1054" s="124" t="s">
        <v>1340</v>
      </c>
      <c r="D1054" s="124" t="s">
        <v>14</v>
      </c>
    </row>
    <row r="1055" spans="1:4" ht="25.5" customHeight="1">
      <c r="A1055" s="128">
        <f>IF((SUM('Раздел 1'!R32:R32)&gt;=SUM('Раздел 1'!R33:R33)),"","Неверно!")</f>
      </c>
      <c r="B1055" s="129">
        <v>149127</v>
      </c>
      <c r="C1055" s="124" t="s">
        <v>1341</v>
      </c>
      <c r="D1055" s="124" t="s">
        <v>14</v>
      </c>
    </row>
    <row r="1056" spans="1:4" ht="25.5" customHeight="1">
      <c r="A1056" s="128">
        <f>IF((SUM('Раздел 1'!S32:S32)&gt;=SUM('Раздел 1'!S33:S33)),"","Неверно!")</f>
      </c>
      <c r="B1056" s="129">
        <v>149127</v>
      </c>
      <c r="C1056" s="124" t="s">
        <v>1342</v>
      </c>
      <c r="D1056" s="124" t="s">
        <v>14</v>
      </c>
    </row>
    <row r="1057" spans="1:4" ht="25.5" customHeight="1">
      <c r="A1057" s="128">
        <f>IF((SUM('Раздел 1'!T32:T32)&gt;=SUM('Раздел 1'!T33:T33)),"","Неверно!")</f>
      </c>
      <c r="B1057" s="129">
        <v>149127</v>
      </c>
      <c r="C1057" s="124" t="s">
        <v>1343</v>
      </c>
      <c r="D1057" s="124" t="s">
        <v>14</v>
      </c>
    </row>
    <row r="1058" spans="1:4" ht="25.5" customHeight="1">
      <c r="A1058" s="128">
        <f>IF((SUM('Раздел 1'!U32:U32)&gt;=SUM('Раздел 1'!U33:U33)),"","Неверно!")</f>
      </c>
      <c r="B1058" s="129">
        <v>149127</v>
      </c>
      <c r="C1058" s="124" t="s">
        <v>1344</v>
      </c>
      <c r="D1058" s="124" t="s">
        <v>14</v>
      </c>
    </row>
    <row r="1059" spans="1:4" ht="25.5" customHeight="1">
      <c r="A1059" s="128">
        <f>IF((SUM('Раздел 1'!V32:V32)&gt;=SUM('Раздел 1'!V33:V33)),"","Неверно!")</f>
      </c>
      <c r="B1059" s="129">
        <v>149127</v>
      </c>
      <c r="C1059" s="124" t="s">
        <v>1345</v>
      </c>
      <c r="D1059" s="124" t="s">
        <v>14</v>
      </c>
    </row>
    <row r="1060" spans="1:4" ht="25.5" customHeight="1">
      <c r="A1060" s="128">
        <f>IF((SUM('Раздел 1'!W32:W32)&gt;=SUM('Раздел 1'!W33:W33)),"","Неверно!")</f>
      </c>
      <c r="B1060" s="129">
        <v>149127</v>
      </c>
      <c r="C1060" s="124" t="s">
        <v>1346</v>
      </c>
      <c r="D1060" s="124" t="s">
        <v>14</v>
      </c>
    </row>
    <row r="1061" spans="1:4" ht="25.5" customHeight="1">
      <c r="A1061" s="128">
        <f>IF((SUM('Раздел 1'!X32:X32)&gt;=SUM('Раздел 1'!X33:X33)),"","Неверно!")</f>
      </c>
      <c r="B1061" s="129">
        <v>149127</v>
      </c>
      <c r="C1061" s="124" t="s">
        <v>1347</v>
      </c>
      <c r="D1061" s="124" t="s">
        <v>14</v>
      </c>
    </row>
    <row r="1062" spans="1:4" ht="25.5" customHeight="1">
      <c r="A1062" s="128">
        <f>IF((SUM('Раздел 1'!Y32:Y32)&gt;=SUM('Раздел 1'!Y33:Y33)),"","Неверно!")</f>
      </c>
      <c r="B1062" s="129">
        <v>149127</v>
      </c>
      <c r="C1062" s="124" t="s">
        <v>1348</v>
      </c>
      <c r="D1062" s="124" t="s">
        <v>14</v>
      </c>
    </row>
    <row r="1063" spans="1:4" ht="25.5" customHeight="1">
      <c r="A1063" s="128">
        <f>IF((SUM('Раздел 1'!Z32:Z32)&gt;=SUM('Раздел 1'!Z33:Z33)),"","Неверно!")</f>
      </c>
      <c r="B1063" s="129">
        <v>149127</v>
      </c>
      <c r="C1063" s="124" t="s">
        <v>1349</v>
      </c>
      <c r="D1063" s="124" t="s">
        <v>14</v>
      </c>
    </row>
    <row r="1064" spans="1:4" ht="25.5" customHeight="1">
      <c r="A1064" s="128">
        <f>IF((SUM('Раздел 1'!AA32:AA32)&gt;=SUM('Раздел 1'!AA33:AA33)),"","Неверно!")</f>
      </c>
      <c r="B1064" s="129">
        <v>149127</v>
      </c>
      <c r="C1064" s="124" t="s">
        <v>1350</v>
      </c>
      <c r="D1064" s="124" t="s">
        <v>14</v>
      </c>
    </row>
    <row r="1065" spans="1:4" ht="25.5" customHeight="1">
      <c r="A1065" s="128">
        <f>IF((SUM('Раздел 1'!AB32:AB32)&gt;=SUM('Раздел 1'!AB33:AB33)),"","Неверно!")</f>
      </c>
      <c r="B1065" s="129">
        <v>149127</v>
      </c>
      <c r="C1065" s="124" t="s">
        <v>1351</v>
      </c>
      <c r="D1065" s="124" t="s">
        <v>14</v>
      </c>
    </row>
    <row r="1066" spans="1:4" ht="25.5" customHeight="1">
      <c r="A1066" s="128">
        <f>IF((SUM('Раздел 1'!AC32:AC32)&gt;=SUM('Раздел 1'!AC33:AC33)),"","Неверно!")</f>
      </c>
      <c r="B1066" s="129">
        <v>149127</v>
      </c>
      <c r="C1066" s="124" t="s">
        <v>1352</v>
      </c>
      <c r="D1066" s="124" t="s">
        <v>14</v>
      </c>
    </row>
    <row r="1067" spans="1:4" ht="25.5" customHeight="1">
      <c r="A1067" s="128">
        <f>IF((SUM('Раздел 1'!AD32:AD32)&gt;=SUM('Раздел 1'!AD33:AD33)),"","Неверно!")</f>
      </c>
      <c r="B1067" s="129">
        <v>149127</v>
      </c>
      <c r="C1067" s="124" t="s">
        <v>1353</v>
      </c>
      <c r="D1067" s="124" t="s">
        <v>14</v>
      </c>
    </row>
    <row r="1068" spans="1:4" ht="25.5" customHeight="1">
      <c r="A1068" s="128">
        <f>IF((SUM('Раздел 1'!AE32:AE32)&gt;=SUM('Раздел 1'!AE33:AE33)),"","Неверно!")</f>
      </c>
      <c r="B1068" s="129">
        <v>149127</v>
      </c>
      <c r="C1068" s="124" t="s">
        <v>1354</v>
      </c>
      <c r="D1068" s="124" t="s">
        <v>14</v>
      </c>
    </row>
    <row r="1069" spans="1:4" ht="25.5" customHeight="1">
      <c r="A1069" s="128">
        <f>IF((SUM('Раздел 1'!AF32:AF32)&gt;=SUM('Раздел 1'!AF33:AF33)),"","Неверно!")</f>
      </c>
      <c r="B1069" s="129">
        <v>149127</v>
      </c>
      <c r="C1069" s="124" t="s">
        <v>1355</v>
      </c>
      <c r="D1069" s="124" t="s">
        <v>14</v>
      </c>
    </row>
    <row r="1070" spans="1:4" ht="25.5" customHeight="1">
      <c r="A1070" s="128">
        <f>IF((SUM('Раздел 1'!AG32:AG32)&gt;=SUM('Раздел 1'!AG33:AG33)),"","Неверно!")</f>
      </c>
      <c r="B1070" s="129">
        <v>149127</v>
      </c>
      <c r="C1070" s="124" t="s">
        <v>1356</v>
      </c>
      <c r="D1070" s="124" t="s">
        <v>14</v>
      </c>
    </row>
    <row r="1071" spans="1:4" ht="25.5" customHeight="1">
      <c r="A1071" s="128">
        <f>IF((SUM('Раздел 1'!AH32:AH32)&gt;=SUM('Раздел 1'!AH33:AH33)),"","Неверно!")</f>
      </c>
      <c r="B1071" s="129">
        <v>149127</v>
      </c>
      <c r="C1071" s="124" t="s">
        <v>1357</v>
      </c>
      <c r="D1071" s="124" t="s">
        <v>14</v>
      </c>
    </row>
    <row r="1072" spans="1:4" ht="25.5" customHeight="1">
      <c r="A1072" s="128">
        <f>IF((SUM('Раздел 1'!AI32:AI32)&gt;=SUM('Раздел 1'!AI33:AI33)),"","Неверно!")</f>
      </c>
      <c r="B1072" s="129">
        <v>149127</v>
      </c>
      <c r="C1072" s="124" t="s">
        <v>1358</v>
      </c>
      <c r="D1072" s="124" t="s">
        <v>14</v>
      </c>
    </row>
    <row r="1073" spans="1:4" ht="25.5" customHeight="1">
      <c r="A1073" s="128">
        <f>IF((SUM('Раздел 1'!D24:D24)&gt;=SUM('Раздел 1'!D25:D25)),"","Неверно!")</f>
      </c>
      <c r="B1073" s="129">
        <v>149128</v>
      </c>
      <c r="C1073" s="124" t="s">
        <v>1359</v>
      </c>
      <c r="D1073" s="124" t="s">
        <v>15</v>
      </c>
    </row>
    <row r="1074" spans="1:4" ht="25.5" customHeight="1">
      <c r="A1074" s="128">
        <f>IF((SUM('Раздел 1'!E24:E24)&gt;=SUM('Раздел 1'!E25:E25)),"","Неверно!")</f>
      </c>
      <c r="B1074" s="129">
        <v>149128</v>
      </c>
      <c r="C1074" s="124" t="s">
        <v>1360</v>
      </c>
      <c r="D1074" s="124" t="s">
        <v>15</v>
      </c>
    </row>
    <row r="1075" spans="1:4" ht="25.5" customHeight="1">
      <c r="A1075" s="128">
        <f>IF((SUM('Раздел 1'!F24:F24)&gt;=SUM('Раздел 1'!F25:F25)),"","Неверно!")</f>
      </c>
      <c r="B1075" s="129">
        <v>149128</v>
      </c>
      <c r="C1075" s="124" t="s">
        <v>1361</v>
      </c>
      <c r="D1075" s="124" t="s">
        <v>15</v>
      </c>
    </row>
    <row r="1076" spans="1:4" ht="25.5" customHeight="1">
      <c r="A1076" s="128">
        <f>IF((SUM('Раздел 1'!G24:G24)&gt;=SUM('Раздел 1'!G25:G25)),"","Неверно!")</f>
      </c>
      <c r="B1076" s="129">
        <v>149128</v>
      </c>
      <c r="C1076" s="124" t="s">
        <v>1362</v>
      </c>
      <c r="D1076" s="124" t="s">
        <v>15</v>
      </c>
    </row>
    <row r="1077" spans="1:4" ht="25.5" customHeight="1">
      <c r="A1077" s="128">
        <f>IF((SUM('Раздел 1'!H24:H24)&gt;=SUM('Раздел 1'!H25:H25)),"","Неверно!")</f>
      </c>
      <c r="B1077" s="129">
        <v>149128</v>
      </c>
      <c r="C1077" s="124" t="s">
        <v>1363</v>
      </c>
      <c r="D1077" s="124" t="s">
        <v>15</v>
      </c>
    </row>
    <row r="1078" spans="1:4" ht="25.5" customHeight="1">
      <c r="A1078" s="128">
        <f>IF((SUM('Раздел 1'!I24:I24)&gt;=SUM('Раздел 1'!I25:I25)),"","Неверно!")</f>
      </c>
      <c r="B1078" s="129">
        <v>149128</v>
      </c>
      <c r="C1078" s="124" t="s">
        <v>1364</v>
      </c>
      <c r="D1078" s="124" t="s">
        <v>15</v>
      </c>
    </row>
    <row r="1079" spans="1:4" ht="25.5" customHeight="1">
      <c r="A1079" s="128">
        <f>IF((SUM('Раздел 1'!J24:J24)&gt;=SUM('Раздел 1'!J25:J25)),"","Неверно!")</f>
      </c>
      <c r="B1079" s="129">
        <v>149128</v>
      </c>
      <c r="C1079" s="124" t="s">
        <v>1365</v>
      </c>
      <c r="D1079" s="124" t="s">
        <v>15</v>
      </c>
    </row>
    <row r="1080" spans="1:4" ht="25.5" customHeight="1">
      <c r="A1080" s="128">
        <f>IF((SUM('Раздел 1'!K24:K24)&gt;=SUM('Раздел 1'!K25:K25)),"","Неверно!")</f>
      </c>
      <c r="B1080" s="129">
        <v>149128</v>
      </c>
      <c r="C1080" s="124" t="s">
        <v>1366</v>
      </c>
      <c r="D1080" s="124" t="s">
        <v>15</v>
      </c>
    </row>
    <row r="1081" spans="1:4" ht="25.5" customHeight="1">
      <c r="A1081" s="128">
        <f>IF((SUM('Раздел 1'!L24:L24)&gt;=SUM('Раздел 1'!L25:L25)),"","Неверно!")</f>
      </c>
      <c r="B1081" s="129">
        <v>149128</v>
      </c>
      <c r="C1081" s="124" t="s">
        <v>1367</v>
      </c>
      <c r="D1081" s="124" t="s">
        <v>15</v>
      </c>
    </row>
    <row r="1082" spans="1:4" ht="25.5" customHeight="1">
      <c r="A1082" s="128">
        <f>IF((SUM('Раздел 1'!M24:M24)&gt;=SUM('Раздел 1'!M25:M25)),"","Неверно!")</f>
      </c>
      <c r="B1082" s="129">
        <v>149128</v>
      </c>
      <c r="C1082" s="124" t="s">
        <v>1368</v>
      </c>
      <c r="D1082" s="124" t="s">
        <v>15</v>
      </c>
    </row>
    <row r="1083" spans="1:4" ht="25.5" customHeight="1">
      <c r="A1083" s="128">
        <f>IF((SUM('Раздел 1'!N24:N24)&gt;=SUM('Раздел 1'!N25:N25)),"","Неверно!")</f>
      </c>
      <c r="B1083" s="129">
        <v>149128</v>
      </c>
      <c r="C1083" s="124" t="s">
        <v>1369</v>
      </c>
      <c r="D1083" s="124" t="s">
        <v>15</v>
      </c>
    </row>
    <row r="1084" spans="1:4" ht="25.5" customHeight="1">
      <c r="A1084" s="128">
        <f>IF((SUM('Раздел 1'!O24:O24)&gt;=SUM('Раздел 1'!O25:O25)),"","Неверно!")</f>
      </c>
      <c r="B1084" s="129">
        <v>149128</v>
      </c>
      <c r="C1084" s="124" t="s">
        <v>1370</v>
      </c>
      <c r="D1084" s="124" t="s">
        <v>15</v>
      </c>
    </row>
    <row r="1085" spans="1:4" ht="25.5" customHeight="1">
      <c r="A1085" s="128">
        <f>IF((SUM('Раздел 1'!P24:P24)&gt;=SUM('Раздел 1'!P25:P25)),"","Неверно!")</f>
      </c>
      <c r="B1085" s="129">
        <v>149128</v>
      </c>
      <c r="C1085" s="124" t="s">
        <v>1371</v>
      </c>
      <c r="D1085" s="124" t="s">
        <v>15</v>
      </c>
    </row>
    <row r="1086" spans="1:4" ht="25.5" customHeight="1">
      <c r="A1086" s="128">
        <f>IF((SUM('Раздел 1'!Q24:Q24)&gt;=SUM('Раздел 1'!Q25:Q25)),"","Неверно!")</f>
      </c>
      <c r="B1086" s="129">
        <v>149128</v>
      </c>
      <c r="C1086" s="124" t="s">
        <v>1372</v>
      </c>
      <c r="D1086" s="124" t="s">
        <v>15</v>
      </c>
    </row>
    <row r="1087" spans="1:4" ht="25.5" customHeight="1">
      <c r="A1087" s="128">
        <f>IF((SUM('Раздел 1'!R24:R24)&gt;=SUM('Раздел 1'!R25:R25)),"","Неверно!")</f>
      </c>
      <c r="B1087" s="129">
        <v>149128</v>
      </c>
      <c r="C1087" s="124" t="s">
        <v>1373</v>
      </c>
      <c r="D1087" s="124" t="s">
        <v>15</v>
      </c>
    </row>
    <row r="1088" spans="1:4" ht="25.5" customHeight="1">
      <c r="A1088" s="128">
        <f>IF((SUM('Раздел 1'!S24:S24)&gt;=SUM('Раздел 1'!S25:S25)),"","Неверно!")</f>
      </c>
      <c r="B1088" s="129">
        <v>149128</v>
      </c>
      <c r="C1088" s="124" t="s">
        <v>1374</v>
      </c>
      <c r="D1088" s="124" t="s">
        <v>15</v>
      </c>
    </row>
    <row r="1089" spans="1:4" ht="25.5" customHeight="1">
      <c r="A1089" s="128">
        <f>IF((SUM('Раздел 1'!T24:T24)&gt;=SUM('Раздел 1'!T25:T25)),"","Неверно!")</f>
      </c>
      <c r="B1089" s="129">
        <v>149128</v>
      </c>
      <c r="C1089" s="124" t="s">
        <v>1812</v>
      </c>
      <c r="D1089" s="124" t="s">
        <v>15</v>
      </c>
    </row>
    <row r="1090" spans="1:4" ht="25.5" customHeight="1">
      <c r="A1090" s="128">
        <f>IF((SUM('Раздел 1'!U24:U24)&gt;=SUM('Раздел 1'!U25:U25)),"","Неверно!")</f>
      </c>
      <c r="B1090" s="129">
        <v>149128</v>
      </c>
      <c r="C1090" s="124" t="s">
        <v>1813</v>
      </c>
      <c r="D1090" s="124" t="s">
        <v>15</v>
      </c>
    </row>
    <row r="1091" spans="1:4" ht="25.5" customHeight="1">
      <c r="A1091" s="128">
        <f>IF((SUM('Раздел 1'!V24:V24)&gt;=SUM('Раздел 1'!V25:V25)),"","Неверно!")</f>
      </c>
      <c r="B1091" s="129">
        <v>149128</v>
      </c>
      <c r="C1091" s="124" t="s">
        <v>1814</v>
      </c>
      <c r="D1091" s="124" t="s">
        <v>15</v>
      </c>
    </row>
    <row r="1092" spans="1:4" ht="25.5" customHeight="1">
      <c r="A1092" s="128">
        <f>IF((SUM('Раздел 1'!W24:W24)&gt;=SUM('Раздел 1'!W25:W25)),"","Неверно!")</f>
      </c>
      <c r="B1092" s="129">
        <v>149128</v>
      </c>
      <c r="C1092" s="124" t="s">
        <v>1815</v>
      </c>
      <c r="D1092" s="124" t="s">
        <v>15</v>
      </c>
    </row>
    <row r="1093" spans="1:4" ht="25.5" customHeight="1">
      <c r="A1093" s="128">
        <f>IF((SUM('Раздел 1'!X24:X24)&gt;=SUM('Раздел 1'!X25:X25)),"","Неверно!")</f>
      </c>
      <c r="B1093" s="129">
        <v>149128</v>
      </c>
      <c r="C1093" s="124" t="s">
        <v>1816</v>
      </c>
      <c r="D1093" s="124" t="s">
        <v>15</v>
      </c>
    </row>
    <row r="1094" spans="1:4" ht="25.5" customHeight="1">
      <c r="A1094" s="128">
        <f>IF((SUM('Раздел 1'!Y24:Y24)&gt;=SUM('Раздел 1'!Y25:Y25)),"","Неверно!")</f>
      </c>
      <c r="B1094" s="129">
        <v>149128</v>
      </c>
      <c r="C1094" s="124" t="s">
        <v>1817</v>
      </c>
      <c r="D1094" s="124" t="s">
        <v>15</v>
      </c>
    </row>
    <row r="1095" spans="1:4" ht="25.5" customHeight="1">
      <c r="A1095" s="128">
        <f>IF((SUM('Раздел 1'!Z24:Z24)&gt;=SUM('Раздел 1'!Z25:Z25)),"","Неверно!")</f>
      </c>
      <c r="B1095" s="129">
        <v>149128</v>
      </c>
      <c r="C1095" s="124" t="s">
        <v>1818</v>
      </c>
      <c r="D1095" s="124" t="s">
        <v>15</v>
      </c>
    </row>
    <row r="1096" spans="1:4" ht="25.5" customHeight="1">
      <c r="A1096" s="128">
        <f>IF((SUM('Раздел 1'!AA24:AA24)&gt;=SUM('Раздел 1'!AA25:AA25)),"","Неверно!")</f>
      </c>
      <c r="B1096" s="129">
        <v>149128</v>
      </c>
      <c r="C1096" s="124" t="s">
        <v>1819</v>
      </c>
      <c r="D1096" s="124" t="s">
        <v>15</v>
      </c>
    </row>
    <row r="1097" spans="1:4" ht="25.5" customHeight="1">
      <c r="A1097" s="128">
        <f>IF((SUM('Раздел 1'!AB24:AB24)&gt;=SUM('Раздел 1'!AB25:AB25)),"","Неверно!")</f>
      </c>
      <c r="B1097" s="129">
        <v>149128</v>
      </c>
      <c r="C1097" s="124" t="s">
        <v>1820</v>
      </c>
      <c r="D1097" s="124" t="s">
        <v>15</v>
      </c>
    </row>
    <row r="1098" spans="1:4" ht="25.5" customHeight="1">
      <c r="A1098" s="128">
        <f>IF((SUM('Раздел 1'!AC24:AC24)&gt;=SUM('Раздел 1'!AC25:AC25)),"","Неверно!")</f>
      </c>
      <c r="B1098" s="129">
        <v>149128</v>
      </c>
      <c r="C1098" s="124" t="s">
        <v>1821</v>
      </c>
      <c r="D1098" s="124" t="s">
        <v>15</v>
      </c>
    </row>
    <row r="1099" spans="1:4" ht="25.5" customHeight="1">
      <c r="A1099" s="128">
        <f>IF((SUM('Раздел 1'!AD24:AD24)&gt;=SUM('Раздел 1'!AD25:AD25)),"","Неверно!")</f>
      </c>
      <c r="B1099" s="129">
        <v>149128</v>
      </c>
      <c r="C1099" s="124" t="s">
        <v>1822</v>
      </c>
      <c r="D1099" s="124" t="s">
        <v>15</v>
      </c>
    </row>
    <row r="1100" spans="1:4" ht="25.5" customHeight="1">
      <c r="A1100" s="128">
        <f>IF((SUM('Раздел 1'!AE24:AE24)&gt;=SUM('Раздел 1'!AE25:AE25)),"","Неверно!")</f>
      </c>
      <c r="B1100" s="129">
        <v>149128</v>
      </c>
      <c r="C1100" s="124" t="s">
        <v>1823</v>
      </c>
      <c r="D1100" s="124" t="s">
        <v>15</v>
      </c>
    </row>
    <row r="1101" spans="1:4" ht="25.5" customHeight="1">
      <c r="A1101" s="128">
        <f>IF((SUM('Раздел 1'!AF24:AF24)&gt;=SUM('Раздел 1'!AF25:AF25)),"","Неверно!")</f>
      </c>
      <c r="B1101" s="129">
        <v>149128</v>
      </c>
      <c r="C1101" s="124" t="s">
        <v>1824</v>
      </c>
      <c r="D1101" s="124" t="s">
        <v>15</v>
      </c>
    </row>
    <row r="1102" spans="1:4" ht="25.5" customHeight="1">
      <c r="A1102" s="128">
        <f>IF((SUM('Раздел 1'!AG24:AG24)&gt;=SUM('Раздел 1'!AG25:AG25)),"","Неверно!")</f>
      </c>
      <c r="B1102" s="129">
        <v>149128</v>
      </c>
      <c r="C1102" s="124" t="s">
        <v>1825</v>
      </c>
      <c r="D1102" s="124" t="s">
        <v>15</v>
      </c>
    </row>
    <row r="1103" spans="1:4" ht="25.5" customHeight="1">
      <c r="A1103" s="128">
        <f>IF((SUM('Раздел 1'!AH24:AH24)&gt;=SUM('Раздел 1'!AH25:AH25)),"","Неверно!")</f>
      </c>
      <c r="B1103" s="129">
        <v>149128</v>
      </c>
      <c r="C1103" s="124" t="s">
        <v>1826</v>
      </c>
      <c r="D1103" s="124" t="s">
        <v>15</v>
      </c>
    </row>
    <row r="1104" spans="1:4" ht="25.5" customHeight="1">
      <c r="A1104" s="128">
        <f>IF((SUM('Раздел 1'!AI24:AI24)&gt;=SUM('Раздел 1'!AI25:AI25)),"","Неверно!")</f>
      </c>
      <c r="B1104" s="129">
        <v>149128</v>
      </c>
      <c r="C1104" s="124" t="s">
        <v>1827</v>
      </c>
      <c r="D1104" s="124" t="s">
        <v>15</v>
      </c>
    </row>
    <row r="1105" spans="1:4" ht="25.5" customHeight="1">
      <c r="A1105" s="128">
        <f>IF((SUM('Раздел 1'!D26:D26)&gt;=SUM('Раздел 1'!D27:D27)),"","Неверно!")</f>
      </c>
      <c r="B1105" s="129">
        <v>149129</v>
      </c>
      <c r="C1105" s="124" t="s">
        <v>1828</v>
      </c>
      <c r="D1105" s="124" t="s">
        <v>16</v>
      </c>
    </row>
    <row r="1106" spans="1:4" ht="25.5" customHeight="1">
      <c r="A1106" s="128">
        <f>IF((SUM('Раздел 1'!E26:E26)&gt;=SUM('Раздел 1'!E27:E27)),"","Неверно!")</f>
      </c>
      <c r="B1106" s="129">
        <v>149129</v>
      </c>
      <c r="C1106" s="124" t="s">
        <v>1829</v>
      </c>
      <c r="D1106" s="124" t="s">
        <v>16</v>
      </c>
    </row>
    <row r="1107" spans="1:4" ht="25.5" customHeight="1">
      <c r="A1107" s="128">
        <f>IF((SUM('Раздел 1'!F26:F26)&gt;=SUM('Раздел 1'!F27:F27)),"","Неверно!")</f>
      </c>
      <c r="B1107" s="129">
        <v>149129</v>
      </c>
      <c r="C1107" s="124" t="s">
        <v>1830</v>
      </c>
      <c r="D1107" s="124" t="s">
        <v>16</v>
      </c>
    </row>
    <row r="1108" spans="1:4" ht="25.5" customHeight="1">
      <c r="A1108" s="128">
        <f>IF((SUM('Раздел 1'!G26:G26)&gt;=SUM('Раздел 1'!G27:G27)),"","Неверно!")</f>
      </c>
      <c r="B1108" s="129">
        <v>149129</v>
      </c>
      <c r="C1108" s="124" t="s">
        <v>1831</v>
      </c>
      <c r="D1108" s="124" t="s">
        <v>16</v>
      </c>
    </row>
    <row r="1109" spans="1:4" ht="25.5" customHeight="1">
      <c r="A1109" s="128">
        <f>IF((SUM('Раздел 1'!H26:H26)&gt;=SUM('Раздел 1'!H27:H27)),"","Неверно!")</f>
      </c>
      <c r="B1109" s="129">
        <v>149129</v>
      </c>
      <c r="C1109" s="124" t="s">
        <v>1832</v>
      </c>
      <c r="D1109" s="124" t="s">
        <v>16</v>
      </c>
    </row>
    <row r="1110" spans="1:4" ht="25.5" customHeight="1">
      <c r="A1110" s="128">
        <f>IF((SUM('Раздел 1'!I26:I26)&gt;=SUM('Раздел 1'!I27:I27)),"","Неверно!")</f>
      </c>
      <c r="B1110" s="129">
        <v>149129</v>
      </c>
      <c r="C1110" s="124" t="s">
        <v>1833</v>
      </c>
      <c r="D1110" s="124" t="s">
        <v>16</v>
      </c>
    </row>
    <row r="1111" spans="1:4" ht="25.5" customHeight="1">
      <c r="A1111" s="128">
        <f>IF((SUM('Раздел 1'!J26:J26)&gt;=SUM('Раздел 1'!J27:J27)),"","Неверно!")</f>
      </c>
      <c r="B1111" s="129">
        <v>149129</v>
      </c>
      <c r="C1111" s="124" t="s">
        <v>1834</v>
      </c>
      <c r="D1111" s="124" t="s">
        <v>16</v>
      </c>
    </row>
    <row r="1112" spans="1:4" ht="25.5" customHeight="1">
      <c r="A1112" s="128">
        <f>IF((SUM('Раздел 1'!K26:K26)&gt;=SUM('Раздел 1'!K27:K27)),"","Неверно!")</f>
      </c>
      <c r="B1112" s="129">
        <v>149129</v>
      </c>
      <c r="C1112" s="124" t="s">
        <v>1835</v>
      </c>
      <c r="D1112" s="124" t="s">
        <v>16</v>
      </c>
    </row>
    <row r="1113" spans="1:4" ht="25.5" customHeight="1">
      <c r="A1113" s="128">
        <f>IF((SUM('Раздел 1'!L26:L26)&gt;=SUM('Раздел 1'!L27:L27)),"","Неверно!")</f>
      </c>
      <c r="B1113" s="129">
        <v>149129</v>
      </c>
      <c r="C1113" s="124" t="s">
        <v>1836</v>
      </c>
      <c r="D1113" s="124" t="s">
        <v>16</v>
      </c>
    </row>
    <row r="1114" spans="1:4" ht="25.5" customHeight="1">
      <c r="A1114" s="128">
        <f>IF((SUM('Раздел 1'!M26:M26)&gt;=SUM('Раздел 1'!M27:M27)),"","Неверно!")</f>
      </c>
      <c r="B1114" s="129">
        <v>149129</v>
      </c>
      <c r="C1114" s="124" t="s">
        <v>1512</v>
      </c>
      <c r="D1114" s="124" t="s">
        <v>16</v>
      </c>
    </row>
    <row r="1115" spans="1:4" ht="25.5" customHeight="1">
      <c r="A1115" s="128">
        <f>IF((SUM('Раздел 1'!N26:N26)&gt;=SUM('Раздел 1'!N27:N27)),"","Неверно!")</f>
      </c>
      <c r="B1115" s="129">
        <v>149129</v>
      </c>
      <c r="C1115" s="124" t="s">
        <v>1513</v>
      </c>
      <c r="D1115" s="124" t="s">
        <v>16</v>
      </c>
    </row>
    <row r="1116" spans="1:4" ht="25.5" customHeight="1">
      <c r="A1116" s="128">
        <f>IF((SUM('Раздел 1'!O26:O26)&gt;=SUM('Раздел 1'!O27:O27)),"","Неверно!")</f>
      </c>
      <c r="B1116" s="129">
        <v>149129</v>
      </c>
      <c r="C1116" s="124" t="s">
        <v>1514</v>
      </c>
      <c r="D1116" s="124" t="s">
        <v>16</v>
      </c>
    </row>
    <row r="1117" spans="1:4" ht="25.5" customHeight="1">
      <c r="A1117" s="128">
        <f>IF((SUM('Раздел 1'!P26:P26)&gt;=SUM('Раздел 1'!P27:P27)),"","Неверно!")</f>
      </c>
      <c r="B1117" s="129">
        <v>149129</v>
      </c>
      <c r="C1117" s="124" t="s">
        <v>1515</v>
      </c>
      <c r="D1117" s="124" t="s">
        <v>16</v>
      </c>
    </row>
    <row r="1118" spans="1:4" ht="25.5" customHeight="1">
      <c r="A1118" s="128">
        <f>IF((SUM('Раздел 1'!Q26:Q26)&gt;=SUM('Раздел 1'!Q27:Q27)),"","Неверно!")</f>
      </c>
      <c r="B1118" s="129">
        <v>149129</v>
      </c>
      <c r="C1118" s="124" t="s">
        <v>1516</v>
      </c>
      <c r="D1118" s="124" t="s">
        <v>16</v>
      </c>
    </row>
    <row r="1119" spans="1:4" ht="25.5" customHeight="1">
      <c r="A1119" s="128">
        <f>IF((SUM('Раздел 1'!R26:R26)&gt;=SUM('Раздел 1'!R27:R27)),"","Неверно!")</f>
      </c>
      <c r="B1119" s="129">
        <v>149129</v>
      </c>
      <c r="C1119" s="124" t="s">
        <v>1517</v>
      </c>
      <c r="D1119" s="124" t="s">
        <v>16</v>
      </c>
    </row>
    <row r="1120" spans="1:4" ht="25.5" customHeight="1">
      <c r="A1120" s="128">
        <f>IF((SUM('Раздел 1'!S26:S26)&gt;=SUM('Раздел 1'!S27:S27)),"","Неверно!")</f>
      </c>
      <c r="B1120" s="129">
        <v>149129</v>
      </c>
      <c r="C1120" s="124" t="s">
        <v>1518</v>
      </c>
      <c r="D1120" s="124" t="s">
        <v>16</v>
      </c>
    </row>
    <row r="1121" spans="1:4" ht="25.5" customHeight="1">
      <c r="A1121" s="128">
        <f>IF((SUM('Раздел 1'!T26:T26)&gt;=SUM('Раздел 1'!T27:T27)),"","Неверно!")</f>
      </c>
      <c r="B1121" s="129">
        <v>149129</v>
      </c>
      <c r="C1121" s="124" t="s">
        <v>1519</v>
      </c>
      <c r="D1121" s="124" t="s">
        <v>16</v>
      </c>
    </row>
    <row r="1122" spans="1:4" ht="25.5" customHeight="1">
      <c r="A1122" s="128">
        <f>IF((SUM('Раздел 1'!U26:U26)&gt;=SUM('Раздел 1'!U27:U27)),"","Неверно!")</f>
      </c>
      <c r="B1122" s="129">
        <v>149129</v>
      </c>
      <c r="C1122" s="124" t="s">
        <v>1520</v>
      </c>
      <c r="D1122" s="124" t="s">
        <v>16</v>
      </c>
    </row>
    <row r="1123" spans="1:4" ht="25.5" customHeight="1">
      <c r="A1123" s="128">
        <f>IF((SUM('Раздел 1'!V26:V26)&gt;=SUM('Раздел 1'!V27:V27)),"","Неверно!")</f>
      </c>
      <c r="B1123" s="129">
        <v>149129</v>
      </c>
      <c r="C1123" s="124" t="s">
        <v>1521</v>
      </c>
      <c r="D1123" s="124" t="s">
        <v>16</v>
      </c>
    </row>
    <row r="1124" spans="1:4" ht="25.5" customHeight="1">
      <c r="A1124" s="128">
        <f>IF((SUM('Раздел 1'!W26:W26)&gt;=SUM('Раздел 1'!W27:W27)),"","Неверно!")</f>
      </c>
      <c r="B1124" s="129">
        <v>149129</v>
      </c>
      <c r="C1124" s="124" t="s">
        <v>1522</v>
      </c>
      <c r="D1124" s="124" t="s">
        <v>16</v>
      </c>
    </row>
    <row r="1125" spans="1:4" ht="25.5" customHeight="1">
      <c r="A1125" s="128">
        <f>IF((SUM('Раздел 1'!X26:X26)&gt;=SUM('Раздел 1'!X27:X27)),"","Неверно!")</f>
      </c>
      <c r="B1125" s="129">
        <v>149129</v>
      </c>
      <c r="C1125" s="124" t="s">
        <v>1523</v>
      </c>
      <c r="D1125" s="124" t="s">
        <v>16</v>
      </c>
    </row>
    <row r="1126" spans="1:4" ht="25.5" customHeight="1">
      <c r="A1126" s="128">
        <f>IF((SUM('Раздел 1'!Y26:Y26)&gt;=SUM('Раздел 1'!Y27:Y27)),"","Неверно!")</f>
      </c>
      <c r="B1126" s="129">
        <v>149129</v>
      </c>
      <c r="C1126" s="124" t="s">
        <v>1524</v>
      </c>
      <c r="D1126" s="124" t="s">
        <v>16</v>
      </c>
    </row>
    <row r="1127" spans="1:4" ht="25.5" customHeight="1">
      <c r="A1127" s="128">
        <f>IF((SUM('Раздел 1'!Z26:Z26)&gt;=SUM('Раздел 1'!Z27:Z27)),"","Неверно!")</f>
      </c>
      <c r="B1127" s="129">
        <v>149129</v>
      </c>
      <c r="C1127" s="124" t="s">
        <v>1525</v>
      </c>
      <c r="D1127" s="124" t="s">
        <v>16</v>
      </c>
    </row>
    <row r="1128" spans="1:4" ht="25.5" customHeight="1">
      <c r="A1128" s="128">
        <f>IF((SUM('Раздел 1'!AA26:AA26)&gt;=SUM('Раздел 1'!AA27:AA27)),"","Неверно!")</f>
      </c>
      <c r="B1128" s="129">
        <v>149129</v>
      </c>
      <c r="C1128" s="124" t="s">
        <v>1526</v>
      </c>
      <c r="D1128" s="124" t="s">
        <v>16</v>
      </c>
    </row>
    <row r="1129" spans="1:4" ht="25.5" customHeight="1">
      <c r="A1129" s="128">
        <f>IF((SUM('Раздел 1'!AB26:AB26)&gt;=SUM('Раздел 1'!AB27:AB27)),"","Неверно!")</f>
      </c>
      <c r="B1129" s="129">
        <v>149129</v>
      </c>
      <c r="C1129" s="124" t="s">
        <v>1527</v>
      </c>
      <c r="D1129" s="124" t="s">
        <v>16</v>
      </c>
    </row>
    <row r="1130" spans="1:4" ht="25.5" customHeight="1">
      <c r="A1130" s="128">
        <f>IF((SUM('Раздел 1'!AC26:AC26)&gt;=SUM('Раздел 1'!AC27:AC27)),"","Неверно!")</f>
      </c>
      <c r="B1130" s="129">
        <v>149129</v>
      </c>
      <c r="C1130" s="124" t="s">
        <v>1528</v>
      </c>
      <c r="D1130" s="124" t="s">
        <v>16</v>
      </c>
    </row>
    <row r="1131" spans="1:4" ht="25.5" customHeight="1">
      <c r="A1131" s="128">
        <f>IF((SUM('Раздел 1'!AD26:AD26)&gt;=SUM('Раздел 1'!AD27:AD27)),"","Неверно!")</f>
      </c>
      <c r="B1131" s="129">
        <v>149129</v>
      </c>
      <c r="C1131" s="124" t="s">
        <v>1529</v>
      </c>
      <c r="D1131" s="124" t="s">
        <v>16</v>
      </c>
    </row>
    <row r="1132" spans="1:4" ht="25.5" customHeight="1">
      <c r="A1132" s="128">
        <f>IF((SUM('Раздел 1'!AE26:AE26)&gt;=SUM('Раздел 1'!AE27:AE27)),"","Неверно!")</f>
      </c>
      <c r="B1132" s="129">
        <v>149129</v>
      </c>
      <c r="C1132" s="124" t="s">
        <v>1530</v>
      </c>
      <c r="D1132" s="124" t="s">
        <v>16</v>
      </c>
    </row>
    <row r="1133" spans="1:4" ht="25.5" customHeight="1">
      <c r="A1133" s="128">
        <f>IF((SUM('Раздел 1'!AF26:AF26)&gt;=SUM('Раздел 1'!AF27:AF27)),"","Неверно!")</f>
      </c>
      <c r="B1133" s="129">
        <v>149129</v>
      </c>
      <c r="C1133" s="124" t="s">
        <v>1531</v>
      </c>
      <c r="D1133" s="124" t="s">
        <v>16</v>
      </c>
    </row>
    <row r="1134" spans="1:4" ht="25.5" customHeight="1">
      <c r="A1134" s="128">
        <f>IF((SUM('Раздел 1'!AG26:AG26)&gt;=SUM('Раздел 1'!AG27:AG27)),"","Неверно!")</f>
      </c>
      <c r="B1134" s="129">
        <v>149129</v>
      </c>
      <c r="C1134" s="124" t="s">
        <v>1532</v>
      </c>
      <c r="D1134" s="124" t="s">
        <v>16</v>
      </c>
    </row>
    <row r="1135" spans="1:4" ht="25.5" customHeight="1">
      <c r="A1135" s="128">
        <f>IF((SUM('Раздел 1'!AH26:AH26)&gt;=SUM('Раздел 1'!AH27:AH27)),"","Неверно!")</f>
      </c>
      <c r="B1135" s="129">
        <v>149129</v>
      </c>
      <c r="C1135" s="124" t="s">
        <v>1533</v>
      </c>
      <c r="D1135" s="124" t="s">
        <v>16</v>
      </c>
    </row>
    <row r="1136" spans="1:4" ht="25.5" customHeight="1">
      <c r="A1136" s="128">
        <f>IF((SUM('Раздел 1'!AI26:AI26)&gt;=SUM('Раздел 1'!AI27:AI27)),"","Неверно!")</f>
      </c>
      <c r="B1136" s="129">
        <v>149129</v>
      </c>
      <c r="C1136" s="124" t="s">
        <v>1534</v>
      </c>
      <c r="D1136" s="124" t="s">
        <v>16</v>
      </c>
    </row>
    <row r="1137" spans="1:4" ht="25.5" customHeight="1">
      <c r="A1137" s="128">
        <f>IF((SUM('Раздел 1'!D28:D28)&gt;=SUM('Раздел 1'!D29:D29)),"","Неверно!")</f>
      </c>
      <c r="B1137" s="129">
        <v>149130</v>
      </c>
      <c r="C1137" s="124" t="s">
        <v>1535</v>
      </c>
      <c r="D1137" s="124" t="s">
        <v>17</v>
      </c>
    </row>
    <row r="1138" spans="1:4" ht="25.5" customHeight="1">
      <c r="A1138" s="128">
        <f>IF((SUM('Раздел 1'!E28:E28)&gt;=SUM('Раздел 1'!E29:E29)),"","Неверно!")</f>
      </c>
      <c r="B1138" s="129">
        <v>149130</v>
      </c>
      <c r="C1138" s="124" t="s">
        <v>1536</v>
      </c>
      <c r="D1138" s="124" t="s">
        <v>17</v>
      </c>
    </row>
    <row r="1139" spans="1:4" ht="25.5" customHeight="1">
      <c r="A1139" s="128">
        <f>IF((SUM('Раздел 1'!F28:F28)&gt;=SUM('Раздел 1'!F29:F29)),"","Неверно!")</f>
      </c>
      <c r="B1139" s="129">
        <v>149130</v>
      </c>
      <c r="C1139" s="124" t="s">
        <v>1537</v>
      </c>
      <c r="D1139" s="124" t="s">
        <v>17</v>
      </c>
    </row>
    <row r="1140" spans="1:4" ht="25.5" customHeight="1">
      <c r="A1140" s="128">
        <f>IF((SUM('Раздел 1'!G28:G28)&gt;=SUM('Раздел 1'!G29:G29)),"","Неверно!")</f>
      </c>
      <c r="B1140" s="129">
        <v>149130</v>
      </c>
      <c r="C1140" s="124" t="s">
        <v>1538</v>
      </c>
      <c r="D1140" s="124" t="s">
        <v>17</v>
      </c>
    </row>
    <row r="1141" spans="1:4" ht="25.5" customHeight="1">
      <c r="A1141" s="128">
        <f>IF((SUM('Раздел 1'!H28:H28)&gt;=SUM('Раздел 1'!H29:H29)),"","Неверно!")</f>
      </c>
      <c r="B1141" s="129">
        <v>149130</v>
      </c>
      <c r="C1141" s="124" t="s">
        <v>1539</v>
      </c>
      <c r="D1141" s="124" t="s">
        <v>17</v>
      </c>
    </row>
    <row r="1142" spans="1:4" ht="25.5" customHeight="1">
      <c r="A1142" s="128">
        <f>IF((SUM('Раздел 1'!I28:I28)&gt;=SUM('Раздел 1'!I29:I29)),"","Неверно!")</f>
      </c>
      <c r="B1142" s="129">
        <v>149130</v>
      </c>
      <c r="C1142" s="124" t="s">
        <v>1540</v>
      </c>
      <c r="D1142" s="124" t="s">
        <v>17</v>
      </c>
    </row>
    <row r="1143" spans="1:4" ht="25.5" customHeight="1">
      <c r="A1143" s="128">
        <f>IF((SUM('Раздел 1'!J28:J28)&gt;=SUM('Раздел 1'!J29:J29)),"","Неверно!")</f>
      </c>
      <c r="B1143" s="129">
        <v>149130</v>
      </c>
      <c r="C1143" s="124" t="s">
        <v>1541</v>
      </c>
      <c r="D1143" s="124" t="s">
        <v>17</v>
      </c>
    </row>
    <row r="1144" spans="1:4" ht="25.5" customHeight="1">
      <c r="A1144" s="128">
        <f>IF((SUM('Раздел 1'!K28:K28)&gt;=SUM('Раздел 1'!K29:K29)),"","Неверно!")</f>
      </c>
      <c r="B1144" s="129">
        <v>149130</v>
      </c>
      <c r="C1144" s="124" t="s">
        <v>1542</v>
      </c>
      <c r="D1144" s="124" t="s">
        <v>17</v>
      </c>
    </row>
    <row r="1145" spans="1:4" ht="25.5" customHeight="1">
      <c r="A1145" s="128">
        <f>IF((SUM('Раздел 1'!L28:L28)&gt;=SUM('Раздел 1'!L29:L29)),"","Неверно!")</f>
      </c>
      <c r="B1145" s="129">
        <v>149130</v>
      </c>
      <c r="C1145" s="124" t="s">
        <v>1543</v>
      </c>
      <c r="D1145" s="124" t="s">
        <v>17</v>
      </c>
    </row>
    <row r="1146" spans="1:4" ht="25.5" customHeight="1">
      <c r="A1146" s="128">
        <f>IF((SUM('Раздел 1'!M28:M28)&gt;=SUM('Раздел 1'!M29:M29)),"","Неверно!")</f>
      </c>
      <c r="B1146" s="129">
        <v>149130</v>
      </c>
      <c r="C1146" s="124" t="s">
        <v>1544</v>
      </c>
      <c r="D1146" s="124" t="s">
        <v>17</v>
      </c>
    </row>
    <row r="1147" spans="1:4" ht="25.5" customHeight="1">
      <c r="A1147" s="128">
        <f>IF((SUM('Раздел 1'!N28:N28)&gt;=SUM('Раздел 1'!N29:N29)),"","Неверно!")</f>
      </c>
      <c r="B1147" s="129">
        <v>149130</v>
      </c>
      <c r="C1147" s="124" t="s">
        <v>1545</v>
      </c>
      <c r="D1147" s="124" t="s">
        <v>17</v>
      </c>
    </row>
    <row r="1148" spans="1:4" ht="25.5" customHeight="1">
      <c r="A1148" s="128">
        <f>IF((SUM('Раздел 1'!O28:O28)&gt;=SUM('Раздел 1'!O29:O29)),"","Неверно!")</f>
      </c>
      <c r="B1148" s="129">
        <v>149130</v>
      </c>
      <c r="C1148" s="124" t="s">
        <v>1546</v>
      </c>
      <c r="D1148" s="124" t="s">
        <v>17</v>
      </c>
    </row>
    <row r="1149" spans="1:4" ht="25.5" customHeight="1">
      <c r="A1149" s="128">
        <f>IF((SUM('Раздел 1'!P28:P28)&gt;=SUM('Раздел 1'!P29:P29)),"","Неверно!")</f>
      </c>
      <c r="B1149" s="129">
        <v>149130</v>
      </c>
      <c r="C1149" s="124" t="s">
        <v>1547</v>
      </c>
      <c r="D1149" s="124" t="s">
        <v>17</v>
      </c>
    </row>
    <row r="1150" spans="1:4" ht="25.5" customHeight="1">
      <c r="A1150" s="128">
        <f>IF((SUM('Раздел 1'!Q28:Q28)&gt;=SUM('Раздел 1'!Q29:Q29)),"","Неверно!")</f>
      </c>
      <c r="B1150" s="129">
        <v>149130</v>
      </c>
      <c r="C1150" s="124" t="s">
        <v>1548</v>
      </c>
      <c r="D1150" s="124" t="s">
        <v>17</v>
      </c>
    </row>
    <row r="1151" spans="1:4" ht="25.5" customHeight="1">
      <c r="A1151" s="128">
        <f>IF((SUM('Раздел 1'!R28:R28)&gt;=SUM('Раздел 1'!R29:R29)),"","Неверно!")</f>
      </c>
      <c r="B1151" s="129">
        <v>149130</v>
      </c>
      <c r="C1151" s="124" t="s">
        <v>1549</v>
      </c>
      <c r="D1151" s="124" t="s">
        <v>17</v>
      </c>
    </row>
    <row r="1152" spans="1:4" ht="25.5" customHeight="1">
      <c r="A1152" s="128">
        <f>IF((SUM('Раздел 1'!S28:S28)&gt;=SUM('Раздел 1'!S29:S29)),"","Неверно!")</f>
      </c>
      <c r="B1152" s="129">
        <v>149130</v>
      </c>
      <c r="C1152" s="124" t="s">
        <v>1550</v>
      </c>
      <c r="D1152" s="124" t="s">
        <v>17</v>
      </c>
    </row>
    <row r="1153" spans="1:4" ht="25.5" customHeight="1">
      <c r="A1153" s="128">
        <f>IF((SUM('Раздел 1'!T28:T28)&gt;=SUM('Раздел 1'!T29:T29)),"","Неверно!")</f>
      </c>
      <c r="B1153" s="129">
        <v>149130</v>
      </c>
      <c r="C1153" s="124" t="s">
        <v>1551</v>
      </c>
      <c r="D1153" s="124" t="s">
        <v>17</v>
      </c>
    </row>
    <row r="1154" spans="1:4" ht="25.5" customHeight="1">
      <c r="A1154" s="128">
        <f>IF((SUM('Раздел 1'!U28:U28)&gt;=SUM('Раздел 1'!U29:U29)),"","Неверно!")</f>
      </c>
      <c r="B1154" s="129">
        <v>149130</v>
      </c>
      <c r="C1154" s="124" t="s">
        <v>1552</v>
      </c>
      <c r="D1154" s="124" t="s">
        <v>17</v>
      </c>
    </row>
    <row r="1155" spans="1:4" ht="25.5" customHeight="1">
      <c r="A1155" s="128">
        <f>IF((SUM('Раздел 1'!V28:V28)&gt;=SUM('Раздел 1'!V29:V29)),"","Неверно!")</f>
      </c>
      <c r="B1155" s="129">
        <v>149130</v>
      </c>
      <c r="C1155" s="124" t="s">
        <v>1553</v>
      </c>
      <c r="D1155" s="124" t="s">
        <v>17</v>
      </c>
    </row>
    <row r="1156" spans="1:4" ht="25.5" customHeight="1">
      <c r="A1156" s="128">
        <f>IF((SUM('Раздел 1'!W28:W28)&gt;=SUM('Раздел 1'!W29:W29)),"","Неверно!")</f>
      </c>
      <c r="B1156" s="129">
        <v>149130</v>
      </c>
      <c r="C1156" s="124" t="s">
        <v>1554</v>
      </c>
      <c r="D1156" s="124" t="s">
        <v>17</v>
      </c>
    </row>
    <row r="1157" spans="1:4" ht="25.5" customHeight="1">
      <c r="A1157" s="128">
        <f>IF((SUM('Раздел 1'!X28:X28)&gt;=SUM('Раздел 1'!X29:X29)),"","Неверно!")</f>
      </c>
      <c r="B1157" s="129">
        <v>149130</v>
      </c>
      <c r="C1157" s="124" t="s">
        <v>1555</v>
      </c>
      <c r="D1157" s="124" t="s">
        <v>17</v>
      </c>
    </row>
    <row r="1158" spans="1:4" ht="25.5" customHeight="1">
      <c r="A1158" s="128">
        <f>IF((SUM('Раздел 1'!Y28:Y28)&gt;=SUM('Раздел 1'!Y29:Y29)),"","Неверно!")</f>
      </c>
      <c r="B1158" s="129">
        <v>149130</v>
      </c>
      <c r="C1158" s="124" t="s">
        <v>1556</v>
      </c>
      <c r="D1158" s="124" t="s">
        <v>17</v>
      </c>
    </row>
    <row r="1159" spans="1:4" ht="25.5" customHeight="1">
      <c r="A1159" s="128">
        <f>IF((SUM('Раздел 1'!Z28:Z28)&gt;=SUM('Раздел 1'!Z29:Z29)),"","Неверно!")</f>
      </c>
      <c r="B1159" s="129">
        <v>149130</v>
      </c>
      <c r="C1159" s="124" t="s">
        <v>1557</v>
      </c>
      <c r="D1159" s="124" t="s">
        <v>17</v>
      </c>
    </row>
    <row r="1160" spans="1:4" ht="25.5" customHeight="1">
      <c r="A1160" s="128">
        <f>IF((SUM('Раздел 1'!AA28:AA28)&gt;=SUM('Раздел 1'!AA29:AA29)),"","Неверно!")</f>
      </c>
      <c r="B1160" s="129">
        <v>149130</v>
      </c>
      <c r="C1160" s="124" t="s">
        <v>1558</v>
      </c>
      <c r="D1160" s="124" t="s">
        <v>17</v>
      </c>
    </row>
    <row r="1161" spans="1:4" ht="25.5" customHeight="1">
      <c r="A1161" s="128">
        <f>IF((SUM('Раздел 1'!AB28:AB28)&gt;=SUM('Раздел 1'!AB29:AB29)),"","Неверно!")</f>
      </c>
      <c r="B1161" s="129">
        <v>149130</v>
      </c>
      <c r="C1161" s="124" t="s">
        <v>1559</v>
      </c>
      <c r="D1161" s="124" t="s">
        <v>17</v>
      </c>
    </row>
    <row r="1162" spans="1:4" ht="25.5" customHeight="1">
      <c r="A1162" s="128">
        <f>IF((SUM('Раздел 1'!AC28:AC28)&gt;=SUM('Раздел 1'!AC29:AC29)),"","Неверно!")</f>
      </c>
      <c r="B1162" s="129">
        <v>149130</v>
      </c>
      <c r="C1162" s="124" t="s">
        <v>1560</v>
      </c>
      <c r="D1162" s="124" t="s">
        <v>17</v>
      </c>
    </row>
    <row r="1163" spans="1:4" ht="25.5" customHeight="1">
      <c r="A1163" s="128">
        <f>IF((SUM('Раздел 1'!AD28:AD28)&gt;=SUM('Раздел 1'!AD29:AD29)),"","Неверно!")</f>
      </c>
      <c r="B1163" s="129">
        <v>149130</v>
      </c>
      <c r="C1163" s="124" t="s">
        <v>1561</v>
      </c>
      <c r="D1163" s="124" t="s">
        <v>17</v>
      </c>
    </row>
    <row r="1164" spans="1:4" ht="25.5" customHeight="1">
      <c r="A1164" s="128">
        <f>IF((SUM('Раздел 1'!AE28:AE28)&gt;=SUM('Раздел 1'!AE29:AE29)),"","Неверно!")</f>
      </c>
      <c r="B1164" s="129">
        <v>149130</v>
      </c>
      <c r="C1164" s="124" t="s">
        <v>1562</v>
      </c>
      <c r="D1164" s="124" t="s">
        <v>17</v>
      </c>
    </row>
    <row r="1165" spans="1:4" ht="25.5" customHeight="1">
      <c r="A1165" s="128">
        <f>IF((SUM('Раздел 1'!AF28:AF28)&gt;=SUM('Раздел 1'!AF29:AF29)),"","Неверно!")</f>
      </c>
      <c r="B1165" s="129">
        <v>149130</v>
      </c>
      <c r="C1165" s="124" t="s">
        <v>1563</v>
      </c>
      <c r="D1165" s="124" t="s">
        <v>17</v>
      </c>
    </row>
    <row r="1166" spans="1:4" ht="25.5" customHeight="1">
      <c r="A1166" s="128">
        <f>IF((SUM('Раздел 1'!AG28:AG28)&gt;=SUM('Раздел 1'!AG29:AG29)),"","Неверно!")</f>
      </c>
      <c r="B1166" s="129">
        <v>149130</v>
      </c>
      <c r="C1166" s="124" t="s">
        <v>1564</v>
      </c>
      <c r="D1166" s="124" t="s">
        <v>17</v>
      </c>
    </row>
    <row r="1167" spans="1:4" ht="25.5" customHeight="1">
      <c r="A1167" s="128">
        <f>IF((SUM('Раздел 1'!AH28:AH28)&gt;=SUM('Раздел 1'!AH29:AH29)),"","Неверно!")</f>
      </c>
      <c r="B1167" s="129">
        <v>149130</v>
      </c>
      <c r="C1167" s="124" t="s">
        <v>1565</v>
      </c>
      <c r="D1167" s="124" t="s">
        <v>17</v>
      </c>
    </row>
    <row r="1168" spans="1:4" ht="25.5" customHeight="1">
      <c r="A1168" s="128">
        <f>IF((SUM('Раздел 1'!AI28:AI28)&gt;=SUM('Раздел 1'!AI29:AI29)),"","Неверно!")</f>
      </c>
      <c r="B1168" s="129">
        <v>149130</v>
      </c>
      <c r="C1168" s="124" t="s">
        <v>1566</v>
      </c>
      <c r="D1168" s="124" t="s">
        <v>17</v>
      </c>
    </row>
    <row r="1169" spans="1:4" ht="25.5" customHeight="1">
      <c r="A1169" s="128">
        <f>IF((SUM('Раздел 1'!D22:D22)&gt;=SUM('Раздел 1'!D23:D23)),"","Неверно!")</f>
      </c>
      <c r="B1169" s="129">
        <v>149131</v>
      </c>
      <c r="C1169" s="124" t="s">
        <v>1567</v>
      </c>
      <c r="D1169" s="124" t="s">
        <v>18</v>
      </c>
    </row>
    <row r="1170" spans="1:4" ht="25.5" customHeight="1">
      <c r="A1170" s="128">
        <f>IF((SUM('Раздел 1'!E22:E22)&gt;=SUM('Раздел 1'!E23:E23)),"","Неверно!")</f>
      </c>
      <c r="B1170" s="129">
        <v>149131</v>
      </c>
      <c r="C1170" s="124" t="s">
        <v>1568</v>
      </c>
      <c r="D1170" s="124" t="s">
        <v>18</v>
      </c>
    </row>
    <row r="1171" spans="1:4" ht="25.5" customHeight="1">
      <c r="A1171" s="128">
        <f>IF((SUM('Раздел 1'!F22:F22)&gt;=SUM('Раздел 1'!F23:F23)),"","Неверно!")</f>
      </c>
      <c r="B1171" s="129">
        <v>149131</v>
      </c>
      <c r="C1171" s="124" t="s">
        <v>1569</v>
      </c>
      <c r="D1171" s="124" t="s">
        <v>18</v>
      </c>
    </row>
    <row r="1172" spans="1:4" ht="25.5" customHeight="1">
      <c r="A1172" s="128">
        <f>IF((SUM('Раздел 1'!G22:G22)&gt;=SUM('Раздел 1'!G23:G23)),"","Неверно!")</f>
      </c>
      <c r="B1172" s="129">
        <v>149131</v>
      </c>
      <c r="C1172" s="124" t="s">
        <v>1570</v>
      </c>
      <c r="D1172" s="124" t="s">
        <v>18</v>
      </c>
    </row>
    <row r="1173" spans="1:4" ht="25.5" customHeight="1">
      <c r="A1173" s="128">
        <f>IF((SUM('Раздел 1'!H22:H22)&gt;=SUM('Раздел 1'!H23:H23)),"","Неверно!")</f>
      </c>
      <c r="B1173" s="129">
        <v>149131</v>
      </c>
      <c r="C1173" s="124" t="s">
        <v>1571</v>
      </c>
      <c r="D1173" s="124" t="s">
        <v>18</v>
      </c>
    </row>
    <row r="1174" spans="1:4" ht="25.5" customHeight="1">
      <c r="A1174" s="128">
        <f>IF((SUM('Раздел 1'!I22:I22)&gt;=SUM('Раздел 1'!I23:I23)),"","Неверно!")</f>
      </c>
      <c r="B1174" s="129">
        <v>149131</v>
      </c>
      <c r="C1174" s="124" t="s">
        <v>1572</v>
      </c>
      <c r="D1174" s="124" t="s">
        <v>18</v>
      </c>
    </row>
    <row r="1175" spans="1:4" ht="25.5" customHeight="1">
      <c r="A1175" s="128">
        <f>IF((SUM('Раздел 1'!J22:J22)&gt;=SUM('Раздел 1'!J23:J23)),"","Неверно!")</f>
      </c>
      <c r="B1175" s="129">
        <v>149131</v>
      </c>
      <c r="C1175" s="124" t="s">
        <v>1573</v>
      </c>
      <c r="D1175" s="124" t="s">
        <v>18</v>
      </c>
    </row>
    <row r="1176" spans="1:4" ht="25.5" customHeight="1">
      <c r="A1176" s="128">
        <f>IF((SUM('Раздел 1'!K22:K22)&gt;=SUM('Раздел 1'!K23:K23)),"","Неверно!")</f>
      </c>
      <c r="B1176" s="129">
        <v>149131</v>
      </c>
      <c r="C1176" s="124" t="s">
        <v>1574</v>
      </c>
      <c r="D1176" s="124" t="s">
        <v>18</v>
      </c>
    </row>
    <row r="1177" spans="1:4" ht="25.5" customHeight="1">
      <c r="A1177" s="128">
        <f>IF((SUM('Раздел 1'!L22:L22)&gt;=SUM('Раздел 1'!L23:L23)),"","Неверно!")</f>
      </c>
      <c r="B1177" s="129">
        <v>149131</v>
      </c>
      <c r="C1177" s="124" t="s">
        <v>1575</v>
      </c>
      <c r="D1177" s="124" t="s">
        <v>18</v>
      </c>
    </row>
    <row r="1178" spans="1:4" ht="25.5" customHeight="1">
      <c r="A1178" s="128">
        <f>IF((SUM('Раздел 1'!M22:M22)&gt;=SUM('Раздел 1'!M23:M23)),"","Неверно!")</f>
      </c>
      <c r="B1178" s="129">
        <v>149131</v>
      </c>
      <c r="C1178" s="124" t="s">
        <v>1576</v>
      </c>
      <c r="D1178" s="124" t="s">
        <v>18</v>
      </c>
    </row>
    <row r="1179" spans="1:4" ht="25.5" customHeight="1">
      <c r="A1179" s="128">
        <f>IF((SUM('Раздел 1'!N22:N22)&gt;=SUM('Раздел 1'!N23:N23)),"","Неверно!")</f>
      </c>
      <c r="B1179" s="129">
        <v>149131</v>
      </c>
      <c r="C1179" s="124" t="s">
        <v>1577</v>
      </c>
      <c r="D1179" s="124" t="s">
        <v>18</v>
      </c>
    </row>
    <row r="1180" spans="1:4" ht="25.5" customHeight="1">
      <c r="A1180" s="128">
        <f>IF((SUM('Раздел 1'!O22:O22)&gt;=SUM('Раздел 1'!O23:O23)),"","Неверно!")</f>
      </c>
      <c r="B1180" s="129">
        <v>149131</v>
      </c>
      <c r="C1180" s="124" t="s">
        <v>1578</v>
      </c>
      <c r="D1180" s="124" t="s">
        <v>18</v>
      </c>
    </row>
    <row r="1181" spans="1:4" ht="25.5" customHeight="1">
      <c r="A1181" s="128">
        <f>IF((SUM('Раздел 1'!P22:P22)&gt;=SUM('Раздел 1'!P23:P23)),"","Неверно!")</f>
      </c>
      <c r="B1181" s="129">
        <v>149131</v>
      </c>
      <c r="C1181" s="124" t="s">
        <v>1579</v>
      </c>
      <c r="D1181" s="124" t="s">
        <v>18</v>
      </c>
    </row>
    <row r="1182" spans="1:4" ht="25.5" customHeight="1">
      <c r="A1182" s="128">
        <f>IF((SUM('Раздел 1'!Q22:Q22)&gt;=SUM('Раздел 1'!Q23:Q23)),"","Неверно!")</f>
      </c>
      <c r="B1182" s="129">
        <v>149131</v>
      </c>
      <c r="C1182" s="124" t="s">
        <v>1580</v>
      </c>
      <c r="D1182" s="124" t="s">
        <v>18</v>
      </c>
    </row>
    <row r="1183" spans="1:4" ht="25.5" customHeight="1">
      <c r="A1183" s="128">
        <f>IF((SUM('Раздел 1'!R22:R22)&gt;=SUM('Раздел 1'!R23:R23)),"","Неверно!")</f>
      </c>
      <c r="B1183" s="129">
        <v>149131</v>
      </c>
      <c r="C1183" s="124" t="s">
        <v>1581</v>
      </c>
      <c r="D1183" s="124" t="s">
        <v>18</v>
      </c>
    </row>
    <row r="1184" spans="1:4" ht="25.5" customHeight="1">
      <c r="A1184" s="128">
        <f>IF((SUM('Раздел 1'!S22:S22)&gt;=SUM('Раздел 1'!S23:S23)),"","Неверно!")</f>
      </c>
      <c r="B1184" s="129">
        <v>149131</v>
      </c>
      <c r="C1184" s="124" t="s">
        <v>1582</v>
      </c>
      <c r="D1184" s="124" t="s">
        <v>18</v>
      </c>
    </row>
    <row r="1185" spans="1:4" ht="25.5" customHeight="1">
      <c r="A1185" s="128">
        <f>IF((SUM('Раздел 1'!T22:T22)&gt;=SUM('Раздел 1'!T23:T23)),"","Неверно!")</f>
      </c>
      <c r="B1185" s="129">
        <v>149131</v>
      </c>
      <c r="C1185" s="124" t="s">
        <v>1583</v>
      </c>
      <c r="D1185" s="124" t="s">
        <v>18</v>
      </c>
    </row>
    <row r="1186" spans="1:4" ht="25.5" customHeight="1">
      <c r="A1186" s="128">
        <f>IF((SUM('Раздел 1'!U22:U22)&gt;=SUM('Раздел 1'!U23:U23)),"","Неверно!")</f>
      </c>
      <c r="B1186" s="129">
        <v>149131</v>
      </c>
      <c r="C1186" s="124" t="s">
        <v>1584</v>
      </c>
      <c r="D1186" s="124" t="s">
        <v>18</v>
      </c>
    </row>
    <row r="1187" spans="1:4" ht="25.5" customHeight="1">
      <c r="A1187" s="128">
        <f>IF((SUM('Раздел 1'!V22:V22)&gt;=SUM('Раздел 1'!V23:V23)),"","Неверно!")</f>
      </c>
      <c r="B1187" s="129">
        <v>149131</v>
      </c>
      <c r="C1187" s="124" t="s">
        <v>1585</v>
      </c>
      <c r="D1187" s="124" t="s">
        <v>18</v>
      </c>
    </row>
    <row r="1188" spans="1:4" ht="25.5" customHeight="1">
      <c r="A1188" s="128">
        <f>IF((SUM('Раздел 1'!W22:W22)&gt;=SUM('Раздел 1'!W23:W23)),"","Неверно!")</f>
      </c>
      <c r="B1188" s="129">
        <v>149131</v>
      </c>
      <c r="C1188" s="124" t="s">
        <v>1586</v>
      </c>
      <c r="D1188" s="124" t="s">
        <v>18</v>
      </c>
    </row>
    <row r="1189" spans="1:4" ht="25.5" customHeight="1">
      <c r="A1189" s="128">
        <f>IF((SUM('Раздел 1'!X22:X22)&gt;=SUM('Раздел 1'!X23:X23)),"","Неверно!")</f>
      </c>
      <c r="B1189" s="129">
        <v>149131</v>
      </c>
      <c r="C1189" s="124" t="s">
        <v>1587</v>
      </c>
      <c r="D1189" s="124" t="s">
        <v>18</v>
      </c>
    </row>
    <row r="1190" spans="1:4" ht="25.5" customHeight="1">
      <c r="A1190" s="128">
        <f>IF((SUM('Раздел 1'!Y22:Y22)&gt;=SUM('Раздел 1'!Y23:Y23)),"","Неверно!")</f>
      </c>
      <c r="B1190" s="129">
        <v>149131</v>
      </c>
      <c r="C1190" s="124" t="s">
        <v>1588</v>
      </c>
      <c r="D1190" s="124" t="s">
        <v>18</v>
      </c>
    </row>
    <row r="1191" spans="1:4" ht="25.5" customHeight="1">
      <c r="A1191" s="128">
        <f>IF((SUM('Раздел 1'!Z22:Z22)&gt;=SUM('Раздел 1'!Z23:Z23)),"","Неверно!")</f>
      </c>
      <c r="B1191" s="129">
        <v>149131</v>
      </c>
      <c r="C1191" s="124" t="s">
        <v>1589</v>
      </c>
      <c r="D1191" s="124" t="s">
        <v>18</v>
      </c>
    </row>
    <row r="1192" spans="1:4" ht="25.5" customHeight="1">
      <c r="A1192" s="128">
        <f>IF((SUM('Раздел 1'!AA22:AA22)&gt;=SUM('Раздел 1'!AA23:AA23)),"","Неверно!")</f>
      </c>
      <c r="B1192" s="129">
        <v>149131</v>
      </c>
      <c r="C1192" s="124" t="s">
        <v>1590</v>
      </c>
      <c r="D1192" s="124" t="s">
        <v>18</v>
      </c>
    </row>
    <row r="1193" spans="1:4" ht="25.5" customHeight="1">
      <c r="A1193" s="128">
        <f>IF((SUM('Раздел 1'!AB22:AB22)&gt;=SUM('Раздел 1'!AB23:AB23)),"","Неверно!")</f>
      </c>
      <c r="B1193" s="129">
        <v>149131</v>
      </c>
      <c r="C1193" s="124" t="s">
        <v>1591</v>
      </c>
      <c r="D1193" s="124" t="s">
        <v>18</v>
      </c>
    </row>
    <row r="1194" spans="1:4" ht="25.5" customHeight="1">
      <c r="A1194" s="128">
        <f>IF((SUM('Раздел 1'!AC22:AC22)&gt;=SUM('Раздел 1'!AC23:AC23)),"","Неверно!")</f>
      </c>
      <c r="B1194" s="129">
        <v>149131</v>
      </c>
      <c r="C1194" s="124" t="s">
        <v>1592</v>
      </c>
      <c r="D1194" s="124" t="s">
        <v>18</v>
      </c>
    </row>
    <row r="1195" spans="1:4" ht="25.5" customHeight="1">
      <c r="A1195" s="128">
        <f>IF((SUM('Раздел 1'!AD22:AD22)&gt;=SUM('Раздел 1'!AD23:AD23)),"","Неверно!")</f>
      </c>
      <c r="B1195" s="129">
        <v>149131</v>
      </c>
      <c r="C1195" s="124" t="s">
        <v>1999</v>
      </c>
      <c r="D1195" s="124" t="s">
        <v>18</v>
      </c>
    </row>
    <row r="1196" spans="1:4" ht="25.5" customHeight="1">
      <c r="A1196" s="128">
        <f>IF((SUM('Раздел 1'!AE22:AE22)&gt;=SUM('Раздел 1'!AE23:AE23)),"","Неверно!")</f>
      </c>
      <c r="B1196" s="129">
        <v>149131</v>
      </c>
      <c r="C1196" s="124" t="s">
        <v>2000</v>
      </c>
      <c r="D1196" s="124" t="s">
        <v>18</v>
      </c>
    </row>
    <row r="1197" spans="1:4" ht="25.5" customHeight="1">
      <c r="A1197" s="128">
        <f>IF((SUM('Раздел 1'!AF22:AF22)&gt;=SUM('Раздел 1'!AF23:AF23)),"","Неверно!")</f>
      </c>
      <c r="B1197" s="129">
        <v>149131</v>
      </c>
      <c r="C1197" s="124" t="s">
        <v>2001</v>
      </c>
      <c r="D1197" s="124" t="s">
        <v>18</v>
      </c>
    </row>
    <row r="1198" spans="1:4" ht="25.5" customHeight="1">
      <c r="A1198" s="128">
        <f>IF((SUM('Раздел 1'!AG22:AG22)&gt;=SUM('Раздел 1'!AG23:AG23)),"","Неверно!")</f>
      </c>
      <c r="B1198" s="129">
        <v>149131</v>
      </c>
      <c r="C1198" s="124" t="s">
        <v>2002</v>
      </c>
      <c r="D1198" s="124" t="s">
        <v>18</v>
      </c>
    </row>
    <row r="1199" spans="1:4" ht="25.5" customHeight="1">
      <c r="A1199" s="128">
        <f>IF((SUM('Раздел 1'!AH22:AH22)&gt;=SUM('Раздел 1'!AH23:AH23)),"","Неверно!")</f>
      </c>
      <c r="B1199" s="129">
        <v>149131</v>
      </c>
      <c r="C1199" s="124" t="s">
        <v>2003</v>
      </c>
      <c r="D1199" s="124" t="s">
        <v>18</v>
      </c>
    </row>
    <row r="1200" spans="1:4" ht="25.5" customHeight="1">
      <c r="A1200" s="128">
        <f>IF((SUM('Раздел 1'!AI22:AI22)&gt;=SUM('Раздел 1'!AI23:AI23)),"","Неверно!")</f>
      </c>
      <c r="B1200" s="129">
        <v>149131</v>
      </c>
      <c r="C1200" s="124" t="s">
        <v>2004</v>
      </c>
      <c r="D1200" s="124" t="s">
        <v>18</v>
      </c>
    </row>
    <row r="1201" spans="1:4" ht="25.5" customHeight="1">
      <c r="A1201" s="128">
        <f>IF((SUM('Раздел 1'!D20:D20)&gt;=SUM('Раздел 1'!D21:D21)),"","Неверно!")</f>
      </c>
      <c r="B1201" s="129">
        <v>149132</v>
      </c>
      <c r="C1201" s="124" t="s">
        <v>2005</v>
      </c>
      <c r="D1201" s="124" t="s">
        <v>19</v>
      </c>
    </row>
    <row r="1202" spans="1:4" ht="25.5" customHeight="1">
      <c r="A1202" s="128">
        <f>IF((SUM('Раздел 1'!E20:E20)&gt;=SUM('Раздел 1'!E21:E21)),"","Неверно!")</f>
      </c>
      <c r="B1202" s="129">
        <v>149132</v>
      </c>
      <c r="C1202" s="124" t="s">
        <v>2006</v>
      </c>
      <c r="D1202" s="124" t="s">
        <v>19</v>
      </c>
    </row>
    <row r="1203" spans="1:4" ht="25.5" customHeight="1">
      <c r="A1203" s="128">
        <f>IF((SUM('Раздел 1'!F20:F20)&gt;=SUM('Раздел 1'!F21:F21)),"","Неверно!")</f>
      </c>
      <c r="B1203" s="129">
        <v>149132</v>
      </c>
      <c r="C1203" s="124" t="s">
        <v>2007</v>
      </c>
      <c r="D1203" s="124" t="s">
        <v>19</v>
      </c>
    </row>
    <row r="1204" spans="1:4" ht="25.5" customHeight="1">
      <c r="A1204" s="128">
        <f>IF((SUM('Раздел 1'!G20:G20)&gt;=SUM('Раздел 1'!G21:G21)),"","Неверно!")</f>
      </c>
      <c r="B1204" s="129">
        <v>149132</v>
      </c>
      <c r="C1204" s="124" t="s">
        <v>2008</v>
      </c>
      <c r="D1204" s="124" t="s">
        <v>19</v>
      </c>
    </row>
    <row r="1205" spans="1:4" ht="25.5" customHeight="1">
      <c r="A1205" s="128">
        <f>IF((SUM('Раздел 1'!H20:H20)&gt;=SUM('Раздел 1'!H21:H21)),"","Неверно!")</f>
      </c>
      <c r="B1205" s="129">
        <v>149132</v>
      </c>
      <c r="C1205" s="124" t="s">
        <v>2009</v>
      </c>
      <c r="D1205" s="124" t="s">
        <v>19</v>
      </c>
    </row>
    <row r="1206" spans="1:4" ht="25.5" customHeight="1">
      <c r="A1206" s="128">
        <f>IF((SUM('Раздел 1'!I20:I20)&gt;=SUM('Раздел 1'!I21:I21)),"","Неверно!")</f>
      </c>
      <c r="B1206" s="129">
        <v>149132</v>
      </c>
      <c r="C1206" s="124" t="s">
        <v>2010</v>
      </c>
      <c r="D1206" s="124" t="s">
        <v>19</v>
      </c>
    </row>
    <row r="1207" spans="1:4" ht="25.5" customHeight="1">
      <c r="A1207" s="128">
        <f>IF((SUM('Раздел 1'!J20:J20)&gt;=SUM('Раздел 1'!J21:J21)),"","Неверно!")</f>
      </c>
      <c r="B1207" s="129">
        <v>149132</v>
      </c>
      <c r="C1207" s="124" t="s">
        <v>2011</v>
      </c>
      <c r="D1207" s="124" t="s">
        <v>19</v>
      </c>
    </row>
    <row r="1208" spans="1:4" ht="25.5" customHeight="1">
      <c r="A1208" s="128">
        <f>IF((SUM('Раздел 1'!K20:K20)&gt;=SUM('Раздел 1'!K21:K21)),"","Неверно!")</f>
      </c>
      <c r="B1208" s="129">
        <v>149132</v>
      </c>
      <c r="C1208" s="124" t="s">
        <v>2012</v>
      </c>
      <c r="D1208" s="124" t="s">
        <v>19</v>
      </c>
    </row>
    <row r="1209" spans="1:4" ht="25.5" customHeight="1">
      <c r="A1209" s="128">
        <f>IF((SUM('Раздел 1'!L20:L20)&gt;=SUM('Раздел 1'!L21:L21)),"","Неверно!")</f>
      </c>
      <c r="B1209" s="129">
        <v>149132</v>
      </c>
      <c r="C1209" s="124" t="s">
        <v>2013</v>
      </c>
      <c r="D1209" s="124" t="s">
        <v>19</v>
      </c>
    </row>
    <row r="1210" spans="1:4" ht="25.5" customHeight="1">
      <c r="A1210" s="128">
        <f>IF((SUM('Раздел 1'!M20:M20)&gt;=SUM('Раздел 1'!M21:M21)),"","Неверно!")</f>
      </c>
      <c r="B1210" s="129">
        <v>149132</v>
      </c>
      <c r="C1210" s="124" t="s">
        <v>2014</v>
      </c>
      <c r="D1210" s="124" t="s">
        <v>19</v>
      </c>
    </row>
    <row r="1211" spans="1:4" ht="25.5" customHeight="1">
      <c r="A1211" s="128">
        <f>IF((SUM('Раздел 1'!N20:N20)&gt;=SUM('Раздел 1'!N21:N21)),"","Неверно!")</f>
      </c>
      <c r="B1211" s="129">
        <v>149132</v>
      </c>
      <c r="C1211" s="124" t="s">
        <v>2015</v>
      </c>
      <c r="D1211" s="124" t="s">
        <v>19</v>
      </c>
    </row>
    <row r="1212" spans="1:4" ht="25.5" customHeight="1">
      <c r="A1212" s="128">
        <f>IF((SUM('Раздел 1'!O20:O20)&gt;=SUM('Раздел 1'!O21:O21)),"","Неверно!")</f>
      </c>
      <c r="B1212" s="129">
        <v>149132</v>
      </c>
      <c r="C1212" s="124" t="s">
        <v>2016</v>
      </c>
      <c r="D1212" s="124" t="s">
        <v>19</v>
      </c>
    </row>
    <row r="1213" spans="1:4" ht="25.5" customHeight="1">
      <c r="A1213" s="128">
        <f>IF((SUM('Раздел 1'!P20:P20)&gt;=SUM('Раздел 1'!P21:P21)),"","Неверно!")</f>
      </c>
      <c r="B1213" s="129">
        <v>149132</v>
      </c>
      <c r="C1213" s="124" t="s">
        <v>2017</v>
      </c>
      <c r="D1213" s="124" t="s">
        <v>19</v>
      </c>
    </row>
    <row r="1214" spans="1:4" ht="25.5" customHeight="1">
      <c r="A1214" s="128">
        <f>IF((SUM('Раздел 1'!Q20:Q20)&gt;=SUM('Раздел 1'!Q21:Q21)),"","Неверно!")</f>
      </c>
      <c r="B1214" s="129">
        <v>149132</v>
      </c>
      <c r="C1214" s="124" t="s">
        <v>2018</v>
      </c>
      <c r="D1214" s="124" t="s">
        <v>19</v>
      </c>
    </row>
    <row r="1215" spans="1:4" ht="25.5" customHeight="1">
      <c r="A1215" s="128">
        <f>IF((SUM('Раздел 1'!R20:R20)&gt;=SUM('Раздел 1'!R21:R21)),"","Неверно!")</f>
      </c>
      <c r="B1215" s="129">
        <v>149132</v>
      </c>
      <c r="C1215" s="124" t="s">
        <v>2019</v>
      </c>
      <c r="D1215" s="124" t="s">
        <v>19</v>
      </c>
    </row>
    <row r="1216" spans="1:4" ht="25.5" customHeight="1">
      <c r="A1216" s="128">
        <f>IF((SUM('Раздел 1'!S20:S20)&gt;=SUM('Раздел 1'!S21:S21)),"","Неверно!")</f>
      </c>
      <c r="B1216" s="129">
        <v>149132</v>
      </c>
      <c r="C1216" s="124" t="s">
        <v>2020</v>
      </c>
      <c r="D1216" s="124" t="s">
        <v>19</v>
      </c>
    </row>
    <row r="1217" spans="1:4" ht="25.5" customHeight="1">
      <c r="A1217" s="128">
        <f>IF((SUM('Раздел 1'!T20:T20)&gt;=SUM('Раздел 1'!T21:T21)),"","Неверно!")</f>
      </c>
      <c r="B1217" s="129">
        <v>149132</v>
      </c>
      <c r="C1217" s="124" t="s">
        <v>2021</v>
      </c>
      <c r="D1217" s="124" t="s">
        <v>19</v>
      </c>
    </row>
    <row r="1218" spans="1:4" ht="25.5" customHeight="1">
      <c r="A1218" s="128">
        <f>IF((SUM('Раздел 1'!U20:U20)&gt;=SUM('Раздел 1'!U21:U21)),"","Неверно!")</f>
      </c>
      <c r="B1218" s="129">
        <v>149132</v>
      </c>
      <c r="C1218" s="124" t="s">
        <v>2022</v>
      </c>
      <c r="D1218" s="124" t="s">
        <v>19</v>
      </c>
    </row>
    <row r="1219" spans="1:4" ht="25.5" customHeight="1">
      <c r="A1219" s="128">
        <f>IF((SUM('Раздел 1'!V20:V20)&gt;=SUM('Раздел 1'!V21:V21)),"","Неверно!")</f>
      </c>
      <c r="B1219" s="129">
        <v>149132</v>
      </c>
      <c r="C1219" s="124" t="s">
        <v>2023</v>
      </c>
      <c r="D1219" s="124" t="s">
        <v>19</v>
      </c>
    </row>
    <row r="1220" spans="1:4" ht="25.5" customHeight="1">
      <c r="A1220" s="128">
        <f>IF((SUM('Раздел 1'!W20:W20)&gt;=SUM('Раздел 1'!W21:W21)),"","Неверно!")</f>
      </c>
      <c r="B1220" s="129">
        <v>149132</v>
      </c>
      <c r="C1220" s="124" t="s">
        <v>2024</v>
      </c>
      <c r="D1220" s="124" t="s">
        <v>19</v>
      </c>
    </row>
    <row r="1221" spans="1:4" ht="25.5" customHeight="1">
      <c r="A1221" s="128">
        <f>IF((SUM('Раздел 1'!X20:X20)&gt;=SUM('Раздел 1'!X21:X21)),"","Неверно!")</f>
      </c>
      <c r="B1221" s="129">
        <v>149132</v>
      </c>
      <c r="C1221" s="124" t="s">
        <v>2025</v>
      </c>
      <c r="D1221" s="124" t="s">
        <v>19</v>
      </c>
    </row>
    <row r="1222" spans="1:4" ht="25.5" customHeight="1">
      <c r="A1222" s="128">
        <f>IF((SUM('Раздел 1'!Y20:Y20)&gt;=SUM('Раздел 1'!Y21:Y21)),"","Неверно!")</f>
      </c>
      <c r="B1222" s="129">
        <v>149132</v>
      </c>
      <c r="C1222" s="124" t="s">
        <v>2026</v>
      </c>
      <c r="D1222" s="124" t="s">
        <v>19</v>
      </c>
    </row>
    <row r="1223" spans="1:4" ht="25.5" customHeight="1">
      <c r="A1223" s="128">
        <f>IF((SUM('Раздел 1'!Z20:Z20)&gt;=SUM('Раздел 1'!Z21:Z21)),"","Неверно!")</f>
      </c>
      <c r="B1223" s="129">
        <v>149132</v>
      </c>
      <c r="C1223" s="124" t="s">
        <v>2027</v>
      </c>
      <c r="D1223" s="124" t="s">
        <v>19</v>
      </c>
    </row>
    <row r="1224" spans="1:4" ht="25.5" customHeight="1">
      <c r="A1224" s="128">
        <f>IF((SUM('Раздел 1'!AA20:AA20)&gt;=SUM('Раздел 1'!AA21:AA21)),"","Неверно!")</f>
      </c>
      <c r="B1224" s="129">
        <v>149132</v>
      </c>
      <c r="C1224" s="124" t="s">
        <v>2028</v>
      </c>
      <c r="D1224" s="124" t="s">
        <v>19</v>
      </c>
    </row>
    <row r="1225" spans="1:4" ht="25.5" customHeight="1">
      <c r="A1225" s="128">
        <f>IF((SUM('Раздел 1'!AB20:AB20)&gt;=SUM('Раздел 1'!AB21:AB21)),"","Неверно!")</f>
      </c>
      <c r="B1225" s="129">
        <v>149132</v>
      </c>
      <c r="C1225" s="124" t="s">
        <v>2029</v>
      </c>
      <c r="D1225" s="124" t="s">
        <v>19</v>
      </c>
    </row>
    <row r="1226" spans="1:4" ht="25.5" customHeight="1">
      <c r="A1226" s="128">
        <f>IF((SUM('Раздел 1'!AC20:AC20)&gt;=SUM('Раздел 1'!AC21:AC21)),"","Неверно!")</f>
      </c>
      <c r="B1226" s="129">
        <v>149132</v>
      </c>
      <c r="C1226" s="124" t="s">
        <v>2030</v>
      </c>
      <c r="D1226" s="124" t="s">
        <v>19</v>
      </c>
    </row>
    <row r="1227" spans="1:4" ht="25.5" customHeight="1">
      <c r="A1227" s="128">
        <f>IF((SUM('Раздел 1'!AD20:AD20)&gt;=SUM('Раздел 1'!AD21:AD21)),"","Неверно!")</f>
      </c>
      <c r="B1227" s="129">
        <v>149132</v>
      </c>
      <c r="C1227" s="124" t="s">
        <v>2031</v>
      </c>
      <c r="D1227" s="124" t="s">
        <v>19</v>
      </c>
    </row>
    <row r="1228" spans="1:4" ht="25.5" customHeight="1">
      <c r="A1228" s="128">
        <f>IF((SUM('Раздел 1'!AE20:AE20)&gt;=SUM('Раздел 1'!AE21:AE21)),"","Неверно!")</f>
      </c>
      <c r="B1228" s="129">
        <v>149132</v>
      </c>
      <c r="C1228" s="124" t="s">
        <v>2032</v>
      </c>
      <c r="D1228" s="124" t="s">
        <v>19</v>
      </c>
    </row>
    <row r="1229" spans="1:4" ht="25.5" customHeight="1">
      <c r="A1229" s="128">
        <f>IF((SUM('Раздел 1'!AF20:AF20)&gt;=SUM('Раздел 1'!AF21:AF21)),"","Неверно!")</f>
      </c>
      <c r="B1229" s="129">
        <v>149132</v>
      </c>
      <c r="C1229" s="124" t="s">
        <v>2033</v>
      </c>
      <c r="D1229" s="124" t="s">
        <v>19</v>
      </c>
    </row>
    <row r="1230" spans="1:4" ht="25.5" customHeight="1">
      <c r="A1230" s="128">
        <f>IF((SUM('Раздел 1'!AG20:AG20)&gt;=SUM('Раздел 1'!AG21:AG21)),"","Неверно!")</f>
      </c>
      <c r="B1230" s="129">
        <v>149132</v>
      </c>
      <c r="C1230" s="124" t="s">
        <v>2034</v>
      </c>
      <c r="D1230" s="124" t="s">
        <v>19</v>
      </c>
    </row>
    <row r="1231" spans="1:4" ht="25.5" customHeight="1">
      <c r="A1231" s="128">
        <f>IF((SUM('Раздел 1'!AH20:AH20)&gt;=SUM('Раздел 1'!AH21:AH21)),"","Неверно!")</f>
      </c>
      <c r="B1231" s="129">
        <v>149132</v>
      </c>
      <c r="C1231" s="124" t="s">
        <v>2035</v>
      </c>
      <c r="D1231" s="124" t="s">
        <v>19</v>
      </c>
    </row>
    <row r="1232" spans="1:4" ht="25.5" customHeight="1">
      <c r="A1232" s="128">
        <f>IF((SUM('Раздел 1'!AI20:AI20)&gt;=SUM('Раздел 1'!AI21:AI21)),"","Неверно!")</f>
      </c>
      <c r="B1232" s="129">
        <v>149132</v>
      </c>
      <c r="C1232" s="124" t="s">
        <v>2036</v>
      </c>
      <c r="D1232" s="124" t="s">
        <v>19</v>
      </c>
    </row>
    <row r="1233" spans="1:4" ht="25.5" customHeight="1">
      <c r="A1233" s="128">
        <f>IF((SUM('Раздел 1'!D18:D18)&gt;=SUM('Раздел 1'!D19:D19)),"","Неверно!")</f>
      </c>
      <c r="B1233" s="129">
        <v>149133</v>
      </c>
      <c r="C1233" s="124" t="s">
        <v>2037</v>
      </c>
      <c r="D1233" s="124" t="s">
        <v>20</v>
      </c>
    </row>
    <row r="1234" spans="1:4" ht="25.5" customHeight="1">
      <c r="A1234" s="128">
        <f>IF((SUM('Раздел 1'!E18:E18)&gt;=SUM('Раздел 1'!E19:E19)),"","Неверно!")</f>
      </c>
      <c r="B1234" s="129">
        <v>149133</v>
      </c>
      <c r="C1234" s="124" t="s">
        <v>2038</v>
      </c>
      <c r="D1234" s="124" t="s">
        <v>20</v>
      </c>
    </row>
    <row r="1235" spans="1:4" ht="25.5" customHeight="1">
      <c r="A1235" s="128">
        <f>IF((SUM('Раздел 1'!F18:F18)&gt;=SUM('Раздел 1'!F19:F19)),"","Неверно!")</f>
      </c>
      <c r="B1235" s="129">
        <v>149133</v>
      </c>
      <c r="C1235" s="124" t="s">
        <v>2039</v>
      </c>
      <c r="D1235" s="124" t="s">
        <v>20</v>
      </c>
    </row>
    <row r="1236" spans="1:4" ht="25.5" customHeight="1">
      <c r="A1236" s="128">
        <f>IF((SUM('Раздел 1'!G18:G18)&gt;=SUM('Раздел 1'!G19:G19)),"","Неверно!")</f>
      </c>
      <c r="B1236" s="129">
        <v>149133</v>
      </c>
      <c r="C1236" s="124" t="s">
        <v>2040</v>
      </c>
      <c r="D1236" s="124" t="s">
        <v>20</v>
      </c>
    </row>
    <row r="1237" spans="1:4" ht="25.5" customHeight="1">
      <c r="A1237" s="128">
        <f>IF((SUM('Раздел 1'!H18:H18)&gt;=SUM('Раздел 1'!H19:H19)),"","Неверно!")</f>
      </c>
      <c r="B1237" s="129">
        <v>149133</v>
      </c>
      <c r="C1237" s="124" t="s">
        <v>2041</v>
      </c>
      <c r="D1237" s="124" t="s">
        <v>20</v>
      </c>
    </row>
    <row r="1238" spans="1:4" ht="25.5" customHeight="1">
      <c r="A1238" s="128">
        <f>IF((SUM('Раздел 1'!I18:I18)&gt;=SUM('Раздел 1'!I19:I19)),"","Неверно!")</f>
      </c>
      <c r="B1238" s="129">
        <v>149133</v>
      </c>
      <c r="C1238" s="124" t="s">
        <v>2042</v>
      </c>
      <c r="D1238" s="124" t="s">
        <v>20</v>
      </c>
    </row>
    <row r="1239" spans="1:4" ht="25.5" customHeight="1">
      <c r="A1239" s="128">
        <f>IF((SUM('Раздел 1'!J18:J18)&gt;=SUM('Раздел 1'!J19:J19)),"","Неверно!")</f>
      </c>
      <c r="B1239" s="129">
        <v>149133</v>
      </c>
      <c r="C1239" s="124" t="s">
        <v>2043</v>
      </c>
      <c r="D1239" s="124" t="s">
        <v>20</v>
      </c>
    </row>
    <row r="1240" spans="1:4" ht="25.5" customHeight="1">
      <c r="A1240" s="128">
        <f>IF((SUM('Раздел 1'!K18:K18)&gt;=SUM('Раздел 1'!K19:K19)),"","Неверно!")</f>
      </c>
      <c r="B1240" s="129">
        <v>149133</v>
      </c>
      <c r="C1240" s="124" t="s">
        <v>2044</v>
      </c>
      <c r="D1240" s="124" t="s">
        <v>20</v>
      </c>
    </row>
    <row r="1241" spans="1:4" ht="25.5" customHeight="1">
      <c r="A1241" s="128">
        <f>IF((SUM('Раздел 1'!L18:L18)&gt;=SUM('Раздел 1'!L19:L19)),"","Неверно!")</f>
      </c>
      <c r="B1241" s="129">
        <v>149133</v>
      </c>
      <c r="C1241" s="124" t="s">
        <v>2045</v>
      </c>
      <c r="D1241" s="124" t="s">
        <v>20</v>
      </c>
    </row>
    <row r="1242" spans="1:4" ht="25.5" customHeight="1">
      <c r="A1242" s="128">
        <f>IF((SUM('Раздел 1'!M18:M18)&gt;=SUM('Раздел 1'!M19:M19)),"","Неверно!")</f>
      </c>
      <c r="B1242" s="129">
        <v>149133</v>
      </c>
      <c r="C1242" s="124" t="s">
        <v>2046</v>
      </c>
      <c r="D1242" s="124" t="s">
        <v>20</v>
      </c>
    </row>
    <row r="1243" spans="1:4" ht="25.5" customHeight="1">
      <c r="A1243" s="128">
        <f>IF((SUM('Раздел 1'!N18:N18)&gt;=SUM('Раздел 1'!N19:N19)),"","Неверно!")</f>
      </c>
      <c r="B1243" s="129">
        <v>149133</v>
      </c>
      <c r="C1243" s="124" t="s">
        <v>2047</v>
      </c>
      <c r="D1243" s="124" t="s">
        <v>20</v>
      </c>
    </row>
    <row r="1244" spans="1:4" ht="25.5" customHeight="1">
      <c r="A1244" s="128">
        <f>IF((SUM('Раздел 1'!O18:O18)&gt;=SUM('Раздел 1'!O19:O19)),"","Неверно!")</f>
      </c>
      <c r="B1244" s="129">
        <v>149133</v>
      </c>
      <c r="C1244" s="124" t="s">
        <v>2048</v>
      </c>
      <c r="D1244" s="124" t="s">
        <v>20</v>
      </c>
    </row>
    <row r="1245" spans="1:4" ht="25.5" customHeight="1">
      <c r="A1245" s="128">
        <f>IF((SUM('Раздел 1'!P18:P18)&gt;=SUM('Раздел 1'!P19:P19)),"","Неверно!")</f>
      </c>
      <c r="B1245" s="129">
        <v>149133</v>
      </c>
      <c r="C1245" s="124" t="s">
        <v>2049</v>
      </c>
      <c r="D1245" s="124" t="s">
        <v>20</v>
      </c>
    </row>
    <row r="1246" spans="1:4" ht="25.5" customHeight="1">
      <c r="A1246" s="128">
        <f>IF((SUM('Раздел 1'!Q18:Q18)&gt;=SUM('Раздел 1'!Q19:Q19)),"","Неверно!")</f>
      </c>
      <c r="B1246" s="129">
        <v>149133</v>
      </c>
      <c r="C1246" s="124" t="s">
        <v>2050</v>
      </c>
      <c r="D1246" s="124" t="s">
        <v>20</v>
      </c>
    </row>
    <row r="1247" spans="1:4" ht="25.5" customHeight="1">
      <c r="A1247" s="128">
        <f>IF((SUM('Раздел 1'!R18:R18)&gt;=SUM('Раздел 1'!R19:R19)),"","Неверно!")</f>
      </c>
      <c r="B1247" s="129">
        <v>149133</v>
      </c>
      <c r="C1247" s="124" t="s">
        <v>2051</v>
      </c>
      <c r="D1247" s="124" t="s">
        <v>20</v>
      </c>
    </row>
    <row r="1248" spans="1:4" ht="25.5" customHeight="1">
      <c r="A1248" s="128">
        <f>IF((SUM('Раздел 1'!S18:S18)&gt;=SUM('Раздел 1'!S19:S19)),"","Неверно!")</f>
      </c>
      <c r="B1248" s="129">
        <v>149133</v>
      </c>
      <c r="C1248" s="124" t="s">
        <v>2052</v>
      </c>
      <c r="D1248" s="124" t="s">
        <v>20</v>
      </c>
    </row>
    <row r="1249" spans="1:4" ht="25.5" customHeight="1">
      <c r="A1249" s="128">
        <f>IF((SUM('Раздел 1'!T18:T18)&gt;=SUM('Раздел 1'!T19:T19)),"","Неверно!")</f>
      </c>
      <c r="B1249" s="129">
        <v>149133</v>
      </c>
      <c r="C1249" s="124" t="s">
        <v>2053</v>
      </c>
      <c r="D1249" s="124" t="s">
        <v>20</v>
      </c>
    </row>
    <row r="1250" spans="1:4" ht="25.5" customHeight="1">
      <c r="A1250" s="128">
        <f>IF((SUM('Раздел 1'!U18:U18)&gt;=SUM('Раздел 1'!U19:U19)),"","Неверно!")</f>
      </c>
      <c r="B1250" s="129">
        <v>149133</v>
      </c>
      <c r="C1250" s="124" t="s">
        <v>2054</v>
      </c>
      <c r="D1250" s="124" t="s">
        <v>20</v>
      </c>
    </row>
    <row r="1251" spans="1:4" ht="25.5" customHeight="1">
      <c r="A1251" s="128">
        <f>IF((SUM('Раздел 1'!V18:V18)&gt;=SUM('Раздел 1'!V19:V19)),"","Неверно!")</f>
      </c>
      <c r="B1251" s="129">
        <v>149133</v>
      </c>
      <c r="C1251" s="124" t="s">
        <v>2055</v>
      </c>
      <c r="D1251" s="124" t="s">
        <v>20</v>
      </c>
    </row>
    <row r="1252" spans="1:4" ht="25.5" customHeight="1">
      <c r="A1252" s="128">
        <f>IF((SUM('Раздел 1'!W18:W18)&gt;=SUM('Раздел 1'!W19:W19)),"","Неверно!")</f>
      </c>
      <c r="B1252" s="129">
        <v>149133</v>
      </c>
      <c r="C1252" s="124" t="s">
        <v>2056</v>
      </c>
      <c r="D1252" s="124" t="s">
        <v>20</v>
      </c>
    </row>
    <row r="1253" spans="1:4" ht="25.5" customHeight="1">
      <c r="A1253" s="128">
        <f>IF((SUM('Раздел 1'!X18:X18)&gt;=SUM('Раздел 1'!X19:X19)),"","Неверно!")</f>
      </c>
      <c r="B1253" s="129">
        <v>149133</v>
      </c>
      <c r="C1253" s="124" t="s">
        <v>2057</v>
      </c>
      <c r="D1253" s="124" t="s">
        <v>20</v>
      </c>
    </row>
    <row r="1254" spans="1:4" ht="25.5" customHeight="1">
      <c r="A1254" s="128">
        <f>IF((SUM('Раздел 1'!Y18:Y18)&gt;=SUM('Раздел 1'!Y19:Y19)),"","Неверно!")</f>
      </c>
      <c r="B1254" s="129">
        <v>149133</v>
      </c>
      <c r="C1254" s="124" t="s">
        <v>2058</v>
      </c>
      <c r="D1254" s="124" t="s">
        <v>20</v>
      </c>
    </row>
    <row r="1255" spans="1:4" ht="25.5" customHeight="1">
      <c r="A1255" s="128">
        <f>IF((SUM('Раздел 1'!Z18:Z18)&gt;=SUM('Раздел 1'!Z19:Z19)),"","Неверно!")</f>
      </c>
      <c r="B1255" s="129">
        <v>149133</v>
      </c>
      <c r="C1255" s="124" t="s">
        <v>2059</v>
      </c>
      <c r="D1255" s="124" t="s">
        <v>20</v>
      </c>
    </row>
    <row r="1256" spans="1:4" ht="25.5" customHeight="1">
      <c r="A1256" s="128">
        <f>IF((SUM('Раздел 1'!AA18:AA18)&gt;=SUM('Раздел 1'!AA19:AA19)),"","Неверно!")</f>
      </c>
      <c r="B1256" s="129">
        <v>149133</v>
      </c>
      <c r="C1256" s="124" t="s">
        <v>2060</v>
      </c>
      <c r="D1256" s="124" t="s">
        <v>20</v>
      </c>
    </row>
    <row r="1257" spans="1:4" ht="25.5" customHeight="1">
      <c r="A1257" s="128">
        <f>IF((SUM('Раздел 1'!AB18:AB18)&gt;=SUM('Раздел 1'!AB19:AB19)),"","Неверно!")</f>
      </c>
      <c r="B1257" s="129">
        <v>149133</v>
      </c>
      <c r="C1257" s="124" t="s">
        <v>2061</v>
      </c>
      <c r="D1257" s="124" t="s">
        <v>20</v>
      </c>
    </row>
    <row r="1258" spans="1:4" ht="25.5" customHeight="1">
      <c r="A1258" s="128">
        <f>IF((SUM('Раздел 1'!AC18:AC18)&gt;=SUM('Раздел 1'!AC19:AC19)),"","Неверно!")</f>
      </c>
      <c r="B1258" s="129">
        <v>149133</v>
      </c>
      <c r="C1258" s="124" t="s">
        <v>2062</v>
      </c>
      <c r="D1258" s="124" t="s">
        <v>20</v>
      </c>
    </row>
    <row r="1259" spans="1:4" ht="25.5" customHeight="1">
      <c r="A1259" s="128">
        <f>IF((SUM('Раздел 1'!AD18:AD18)&gt;=SUM('Раздел 1'!AD19:AD19)),"","Неверно!")</f>
      </c>
      <c r="B1259" s="129">
        <v>149133</v>
      </c>
      <c r="C1259" s="124" t="s">
        <v>2063</v>
      </c>
      <c r="D1259" s="124" t="s">
        <v>20</v>
      </c>
    </row>
    <row r="1260" spans="1:4" ht="25.5" customHeight="1">
      <c r="A1260" s="128">
        <f>IF((SUM('Раздел 1'!AE18:AE18)&gt;=SUM('Раздел 1'!AE19:AE19)),"","Неверно!")</f>
      </c>
      <c r="B1260" s="129">
        <v>149133</v>
      </c>
      <c r="C1260" s="124" t="s">
        <v>2064</v>
      </c>
      <c r="D1260" s="124" t="s">
        <v>20</v>
      </c>
    </row>
    <row r="1261" spans="1:4" ht="25.5" customHeight="1">
      <c r="A1261" s="128">
        <f>IF((SUM('Раздел 1'!AF18:AF18)&gt;=SUM('Раздел 1'!AF19:AF19)),"","Неверно!")</f>
      </c>
      <c r="B1261" s="129">
        <v>149133</v>
      </c>
      <c r="C1261" s="124" t="s">
        <v>2065</v>
      </c>
      <c r="D1261" s="124" t="s">
        <v>20</v>
      </c>
    </row>
    <row r="1262" spans="1:4" ht="25.5" customHeight="1">
      <c r="A1262" s="128">
        <f>IF((SUM('Раздел 1'!AG18:AG18)&gt;=SUM('Раздел 1'!AG19:AG19)),"","Неверно!")</f>
      </c>
      <c r="B1262" s="129">
        <v>149133</v>
      </c>
      <c r="C1262" s="124" t="s">
        <v>2066</v>
      </c>
      <c r="D1262" s="124" t="s">
        <v>20</v>
      </c>
    </row>
    <row r="1263" spans="1:4" ht="25.5" customHeight="1">
      <c r="A1263" s="128">
        <f>IF((SUM('Раздел 1'!AH18:AH18)&gt;=SUM('Раздел 1'!AH19:AH19)),"","Неверно!")</f>
      </c>
      <c r="B1263" s="129">
        <v>149133</v>
      </c>
      <c r="C1263" s="124" t="s">
        <v>2067</v>
      </c>
      <c r="D1263" s="124" t="s">
        <v>20</v>
      </c>
    </row>
    <row r="1264" spans="1:4" ht="25.5" customHeight="1">
      <c r="A1264" s="128">
        <f>IF((SUM('Раздел 1'!AI18:AI18)&gt;=SUM('Раздел 1'!AI19:AI19)),"","Неверно!")</f>
      </c>
      <c r="B1264" s="129">
        <v>149133</v>
      </c>
      <c r="C1264" s="124" t="s">
        <v>2068</v>
      </c>
      <c r="D1264" s="124" t="s">
        <v>20</v>
      </c>
    </row>
    <row r="1265" spans="1:4" ht="25.5" customHeight="1">
      <c r="A1265" s="128">
        <f>IF((SUM('Раздел 1'!D16:D16)&gt;=SUM('Раздел 1'!D17:D17)),"","Неверно!")</f>
      </c>
      <c r="B1265" s="129">
        <v>149134</v>
      </c>
      <c r="C1265" s="124" t="s">
        <v>2069</v>
      </c>
      <c r="D1265" s="124" t="s">
        <v>21</v>
      </c>
    </row>
    <row r="1266" spans="1:4" ht="25.5" customHeight="1">
      <c r="A1266" s="128">
        <f>IF((SUM('Раздел 1'!E16:E16)&gt;=SUM('Раздел 1'!E17:E17)),"","Неверно!")</f>
      </c>
      <c r="B1266" s="129">
        <v>149134</v>
      </c>
      <c r="C1266" s="124" t="s">
        <v>2070</v>
      </c>
      <c r="D1266" s="124" t="s">
        <v>21</v>
      </c>
    </row>
    <row r="1267" spans="1:4" ht="25.5" customHeight="1">
      <c r="A1267" s="128">
        <f>IF((SUM('Раздел 1'!F16:F16)&gt;=SUM('Раздел 1'!F17:F17)),"","Неверно!")</f>
      </c>
      <c r="B1267" s="129">
        <v>149134</v>
      </c>
      <c r="C1267" s="124" t="s">
        <v>2071</v>
      </c>
      <c r="D1267" s="124" t="s">
        <v>21</v>
      </c>
    </row>
    <row r="1268" spans="1:4" ht="25.5" customHeight="1">
      <c r="A1268" s="128">
        <f>IF((SUM('Раздел 1'!G16:G16)&gt;=SUM('Раздел 1'!G17:G17)),"","Неверно!")</f>
      </c>
      <c r="B1268" s="129">
        <v>149134</v>
      </c>
      <c r="C1268" s="124" t="s">
        <v>2072</v>
      </c>
      <c r="D1268" s="124" t="s">
        <v>21</v>
      </c>
    </row>
    <row r="1269" spans="1:4" ht="25.5" customHeight="1">
      <c r="A1269" s="128">
        <f>IF((SUM('Раздел 1'!H16:H16)&gt;=SUM('Раздел 1'!H17:H17)),"","Неверно!")</f>
      </c>
      <c r="B1269" s="129">
        <v>149134</v>
      </c>
      <c r="C1269" s="124" t="s">
        <v>2073</v>
      </c>
      <c r="D1269" s="124" t="s">
        <v>21</v>
      </c>
    </row>
    <row r="1270" spans="1:4" ht="25.5" customHeight="1">
      <c r="A1270" s="128">
        <f>IF((SUM('Раздел 1'!I16:I16)&gt;=SUM('Раздел 1'!I17:I17)),"","Неверно!")</f>
      </c>
      <c r="B1270" s="129">
        <v>149134</v>
      </c>
      <c r="C1270" s="124" t="s">
        <v>2074</v>
      </c>
      <c r="D1270" s="124" t="s">
        <v>21</v>
      </c>
    </row>
    <row r="1271" spans="1:4" ht="25.5" customHeight="1">
      <c r="A1271" s="128">
        <f>IF((SUM('Раздел 1'!J16:J16)&gt;=SUM('Раздел 1'!J17:J17)),"","Неверно!")</f>
      </c>
      <c r="B1271" s="129">
        <v>149134</v>
      </c>
      <c r="C1271" s="124" t="s">
        <v>2075</v>
      </c>
      <c r="D1271" s="124" t="s">
        <v>21</v>
      </c>
    </row>
    <row r="1272" spans="1:4" ht="25.5" customHeight="1">
      <c r="A1272" s="128">
        <f>IF((SUM('Раздел 1'!K16:K16)&gt;=SUM('Раздел 1'!K17:K17)),"","Неверно!")</f>
      </c>
      <c r="B1272" s="129">
        <v>149134</v>
      </c>
      <c r="C1272" s="124" t="s">
        <v>2076</v>
      </c>
      <c r="D1272" s="124" t="s">
        <v>21</v>
      </c>
    </row>
    <row r="1273" spans="1:4" ht="25.5" customHeight="1">
      <c r="A1273" s="128">
        <f>IF((SUM('Раздел 1'!L16:L16)&gt;=SUM('Раздел 1'!L17:L17)),"","Неверно!")</f>
      </c>
      <c r="B1273" s="129">
        <v>149134</v>
      </c>
      <c r="C1273" s="124" t="s">
        <v>2077</v>
      </c>
      <c r="D1273" s="124" t="s">
        <v>21</v>
      </c>
    </row>
    <row r="1274" spans="1:4" ht="25.5" customHeight="1">
      <c r="A1274" s="128">
        <f>IF((SUM('Раздел 1'!M16:M16)&gt;=SUM('Раздел 1'!M17:M17)),"","Неверно!")</f>
      </c>
      <c r="B1274" s="129">
        <v>149134</v>
      </c>
      <c r="C1274" s="124" t="s">
        <v>2078</v>
      </c>
      <c r="D1274" s="124" t="s">
        <v>21</v>
      </c>
    </row>
    <row r="1275" spans="1:4" ht="25.5" customHeight="1">
      <c r="A1275" s="128">
        <f>IF((SUM('Раздел 1'!N16:N16)&gt;=SUM('Раздел 1'!N17:N17)),"","Неверно!")</f>
      </c>
      <c r="B1275" s="129">
        <v>149134</v>
      </c>
      <c r="C1275" s="124" t="s">
        <v>2079</v>
      </c>
      <c r="D1275" s="124" t="s">
        <v>21</v>
      </c>
    </row>
    <row r="1276" spans="1:4" ht="25.5" customHeight="1">
      <c r="A1276" s="128">
        <f>IF((SUM('Раздел 1'!O16:O16)&gt;=SUM('Раздел 1'!O17:O17)),"","Неверно!")</f>
      </c>
      <c r="B1276" s="129">
        <v>149134</v>
      </c>
      <c r="C1276" s="124" t="s">
        <v>2080</v>
      </c>
      <c r="D1276" s="124" t="s">
        <v>21</v>
      </c>
    </row>
    <row r="1277" spans="1:4" ht="25.5" customHeight="1">
      <c r="A1277" s="128">
        <f>IF((SUM('Раздел 1'!P16:P16)&gt;=SUM('Раздел 1'!P17:P17)),"","Неверно!")</f>
      </c>
      <c r="B1277" s="129">
        <v>149134</v>
      </c>
      <c r="C1277" s="124" t="s">
        <v>2081</v>
      </c>
      <c r="D1277" s="124" t="s">
        <v>21</v>
      </c>
    </row>
    <row r="1278" spans="1:4" ht="25.5" customHeight="1">
      <c r="A1278" s="128">
        <f>IF((SUM('Раздел 1'!Q16:Q16)&gt;=SUM('Раздел 1'!Q17:Q17)),"","Неверно!")</f>
      </c>
      <c r="B1278" s="129">
        <v>149134</v>
      </c>
      <c r="C1278" s="124" t="s">
        <v>2082</v>
      </c>
      <c r="D1278" s="124" t="s">
        <v>21</v>
      </c>
    </row>
    <row r="1279" spans="1:4" ht="25.5" customHeight="1">
      <c r="A1279" s="128">
        <f>IF((SUM('Раздел 1'!R16:R16)&gt;=SUM('Раздел 1'!R17:R17)),"","Неверно!")</f>
      </c>
      <c r="B1279" s="129">
        <v>149134</v>
      </c>
      <c r="C1279" s="124" t="s">
        <v>2083</v>
      </c>
      <c r="D1279" s="124" t="s">
        <v>21</v>
      </c>
    </row>
    <row r="1280" spans="1:4" ht="25.5" customHeight="1">
      <c r="A1280" s="128">
        <f>IF((SUM('Раздел 1'!S16:S16)&gt;=SUM('Раздел 1'!S17:S17)),"","Неверно!")</f>
      </c>
      <c r="B1280" s="129">
        <v>149134</v>
      </c>
      <c r="C1280" s="124" t="s">
        <v>2084</v>
      </c>
      <c r="D1280" s="124" t="s">
        <v>21</v>
      </c>
    </row>
    <row r="1281" spans="1:4" ht="25.5" customHeight="1">
      <c r="A1281" s="128">
        <f>IF((SUM('Раздел 1'!T16:T16)&gt;=SUM('Раздел 1'!T17:T17)),"","Неверно!")</f>
      </c>
      <c r="B1281" s="129">
        <v>149134</v>
      </c>
      <c r="C1281" s="124" t="s">
        <v>2085</v>
      </c>
      <c r="D1281" s="124" t="s">
        <v>21</v>
      </c>
    </row>
    <row r="1282" spans="1:4" ht="25.5" customHeight="1">
      <c r="A1282" s="128">
        <f>IF((SUM('Раздел 1'!U16:U16)&gt;=SUM('Раздел 1'!U17:U17)),"","Неверно!")</f>
      </c>
      <c r="B1282" s="129">
        <v>149134</v>
      </c>
      <c r="C1282" s="124" t="s">
        <v>1444</v>
      </c>
      <c r="D1282" s="124" t="s">
        <v>21</v>
      </c>
    </row>
    <row r="1283" spans="1:4" ht="25.5" customHeight="1">
      <c r="A1283" s="128">
        <f>IF((SUM('Раздел 1'!V16:V16)&gt;=SUM('Раздел 1'!V17:V17)),"","Неверно!")</f>
      </c>
      <c r="B1283" s="129">
        <v>149134</v>
      </c>
      <c r="C1283" s="124" t="s">
        <v>1445</v>
      </c>
      <c r="D1283" s="124" t="s">
        <v>21</v>
      </c>
    </row>
    <row r="1284" spans="1:4" ht="25.5" customHeight="1">
      <c r="A1284" s="128">
        <f>IF((SUM('Раздел 1'!W16:W16)&gt;=SUM('Раздел 1'!W17:W17)),"","Неверно!")</f>
      </c>
      <c r="B1284" s="129">
        <v>149134</v>
      </c>
      <c r="C1284" s="124" t="s">
        <v>1446</v>
      </c>
      <c r="D1284" s="124" t="s">
        <v>21</v>
      </c>
    </row>
    <row r="1285" spans="1:4" ht="25.5" customHeight="1">
      <c r="A1285" s="128">
        <f>IF((SUM('Раздел 1'!X16:X16)&gt;=SUM('Раздел 1'!X17:X17)),"","Неверно!")</f>
      </c>
      <c r="B1285" s="129">
        <v>149134</v>
      </c>
      <c r="C1285" s="124" t="s">
        <v>1447</v>
      </c>
      <c r="D1285" s="124" t="s">
        <v>21</v>
      </c>
    </row>
    <row r="1286" spans="1:4" ht="25.5" customHeight="1">
      <c r="A1286" s="128">
        <f>IF((SUM('Раздел 1'!Y16:Y16)&gt;=SUM('Раздел 1'!Y17:Y17)),"","Неверно!")</f>
      </c>
      <c r="B1286" s="129">
        <v>149134</v>
      </c>
      <c r="C1286" s="124" t="s">
        <v>1448</v>
      </c>
      <c r="D1286" s="124" t="s">
        <v>21</v>
      </c>
    </row>
    <row r="1287" spans="1:4" ht="25.5" customHeight="1">
      <c r="A1287" s="128">
        <f>IF((SUM('Раздел 1'!Z16:Z16)&gt;=SUM('Раздел 1'!Z17:Z17)),"","Неверно!")</f>
      </c>
      <c r="B1287" s="129">
        <v>149134</v>
      </c>
      <c r="C1287" s="124" t="s">
        <v>1449</v>
      </c>
      <c r="D1287" s="124" t="s">
        <v>21</v>
      </c>
    </row>
    <row r="1288" spans="1:4" ht="25.5" customHeight="1">
      <c r="A1288" s="128">
        <f>IF((SUM('Раздел 1'!AA16:AA16)&gt;=SUM('Раздел 1'!AA17:AA17)),"","Неверно!")</f>
      </c>
      <c r="B1288" s="129">
        <v>149134</v>
      </c>
      <c r="C1288" s="124" t="s">
        <v>1450</v>
      </c>
      <c r="D1288" s="124" t="s">
        <v>21</v>
      </c>
    </row>
    <row r="1289" spans="1:4" ht="25.5" customHeight="1">
      <c r="A1289" s="128">
        <f>IF((SUM('Раздел 1'!AB16:AB16)&gt;=SUM('Раздел 1'!AB17:AB17)),"","Неверно!")</f>
      </c>
      <c r="B1289" s="129">
        <v>149134</v>
      </c>
      <c r="C1289" s="124" t="s">
        <v>1451</v>
      </c>
      <c r="D1289" s="124" t="s">
        <v>21</v>
      </c>
    </row>
    <row r="1290" spans="1:4" ht="25.5" customHeight="1">
      <c r="A1290" s="128">
        <f>IF((SUM('Раздел 1'!AC16:AC16)&gt;=SUM('Раздел 1'!AC17:AC17)),"","Неверно!")</f>
      </c>
      <c r="B1290" s="129">
        <v>149134</v>
      </c>
      <c r="C1290" s="124" t="s">
        <v>1452</v>
      </c>
      <c r="D1290" s="124" t="s">
        <v>21</v>
      </c>
    </row>
    <row r="1291" spans="1:4" ht="25.5" customHeight="1">
      <c r="A1291" s="128">
        <f>IF((SUM('Раздел 1'!AD16:AD16)&gt;=SUM('Раздел 1'!AD17:AD17)),"","Неверно!")</f>
      </c>
      <c r="B1291" s="129">
        <v>149134</v>
      </c>
      <c r="C1291" s="124" t="s">
        <v>1453</v>
      </c>
      <c r="D1291" s="124" t="s">
        <v>21</v>
      </c>
    </row>
    <row r="1292" spans="1:4" ht="25.5" customHeight="1">
      <c r="A1292" s="128">
        <f>IF((SUM('Раздел 1'!AE16:AE16)&gt;=SUM('Раздел 1'!AE17:AE17)),"","Неверно!")</f>
      </c>
      <c r="B1292" s="129">
        <v>149134</v>
      </c>
      <c r="C1292" s="124" t="s">
        <v>1454</v>
      </c>
      <c r="D1292" s="124" t="s">
        <v>21</v>
      </c>
    </row>
    <row r="1293" spans="1:4" ht="25.5" customHeight="1">
      <c r="A1293" s="128">
        <f>IF((SUM('Раздел 1'!AF16:AF16)&gt;=SUM('Раздел 1'!AF17:AF17)),"","Неверно!")</f>
      </c>
      <c r="B1293" s="129">
        <v>149134</v>
      </c>
      <c r="C1293" s="124" t="s">
        <v>1455</v>
      </c>
      <c r="D1293" s="124" t="s">
        <v>21</v>
      </c>
    </row>
    <row r="1294" spans="1:4" ht="25.5" customHeight="1">
      <c r="A1294" s="128">
        <f>IF((SUM('Раздел 1'!AG16:AG16)&gt;=SUM('Раздел 1'!AG17:AG17)),"","Неверно!")</f>
      </c>
      <c r="B1294" s="129">
        <v>149134</v>
      </c>
      <c r="C1294" s="124" t="s">
        <v>1456</v>
      </c>
      <c r="D1294" s="124" t="s">
        <v>21</v>
      </c>
    </row>
    <row r="1295" spans="1:4" ht="25.5" customHeight="1">
      <c r="A1295" s="128">
        <f>IF((SUM('Раздел 1'!AH16:AH16)&gt;=SUM('Раздел 1'!AH17:AH17)),"","Неверно!")</f>
      </c>
      <c r="B1295" s="129">
        <v>149134</v>
      </c>
      <c r="C1295" s="124" t="s">
        <v>1457</v>
      </c>
      <c r="D1295" s="124" t="s">
        <v>21</v>
      </c>
    </row>
    <row r="1296" spans="1:4" ht="25.5" customHeight="1">
      <c r="A1296" s="128">
        <f>IF((SUM('Раздел 1'!AI16:AI16)&gt;=SUM('Раздел 1'!AI17:AI17)),"","Неверно!")</f>
      </c>
      <c r="B1296" s="129">
        <v>149134</v>
      </c>
      <c r="C1296" s="124" t="s">
        <v>1458</v>
      </c>
      <c r="D1296" s="124" t="s">
        <v>21</v>
      </c>
    </row>
    <row r="1297" spans="1:4" ht="25.5" customHeight="1">
      <c r="A1297" s="128">
        <f>IF((SUM('Раздел 1'!D14:D14)&gt;=SUM('Раздел 1'!D15:D15)),"","Неверно!")</f>
      </c>
      <c r="B1297" s="129">
        <v>149135</v>
      </c>
      <c r="C1297" s="124" t="s">
        <v>1459</v>
      </c>
      <c r="D1297" s="124" t="s">
        <v>22</v>
      </c>
    </row>
    <row r="1298" spans="1:4" ht="25.5" customHeight="1">
      <c r="A1298" s="128">
        <f>IF((SUM('Раздел 1'!E14:E14)&gt;=SUM('Раздел 1'!E15:E15)),"","Неверно!")</f>
      </c>
      <c r="B1298" s="129">
        <v>149135</v>
      </c>
      <c r="C1298" s="124" t="s">
        <v>1460</v>
      </c>
      <c r="D1298" s="124" t="s">
        <v>22</v>
      </c>
    </row>
    <row r="1299" spans="1:4" ht="25.5" customHeight="1">
      <c r="A1299" s="128">
        <f>IF((SUM('Раздел 1'!F14:F14)&gt;=SUM('Раздел 1'!F15:F15)),"","Неверно!")</f>
      </c>
      <c r="B1299" s="129">
        <v>149135</v>
      </c>
      <c r="C1299" s="124" t="s">
        <v>1461</v>
      </c>
      <c r="D1299" s="124" t="s">
        <v>22</v>
      </c>
    </row>
    <row r="1300" spans="1:4" ht="25.5" customHeight="1">
      <c r="A1300" s="128">
        <f>IF((SUM('Раздел 1'!G14:G14)&gt;=SUM('Раздел 1'!G15:G15)),"","Неверно!")</f>
      </c>
      <c r="B1300" s="129">
        <v>149135</v>
      </c>
      <c r="C1300" s="124" t="s">
        <v>1462</v>
      </c>
      <c r="D1300" s="124" t="s">
        <v>22</v>
      </c>
    </row>
    <row r="1301" spans="1:4" ht="25.5" customHeight="1">
      <c r="A1301" s="128">
        <f>IF((SUM('Раздел 1'!H14:H14)&gt;=SUM('Раздел 1'!H15:H15)),"","Неверно!")</f>
      </c>
      <c r="B1301" s="129">
        <v>149135</v>
      </c>
      <c r="C1301" s="124" t="s">
        <v>1463</v>
      </c>
      <c r="D1301" s="124" t="s">
        <v>22</v>
      </c>
    </row>
    <row r="1302" spans="1:4" ht="25.5" customHeight="1">
      <c r="A1302" s="128">
        <f>IF((SUM('Раздел 1'!I14:I14)&gt;=SUM('Раздел 1'!I15:I15)),"","Неверно!")</f>
      </c>
      <c r="B1302" s="129">
        <v>149135</v>
      </c>
      <c r="C1302" s="124" t="s">
        <v>1464</v>
      </c>
      <c r="D1302" s="124" t="s">
        <v>22</v>
      </c>
    </row>
    <row r="1303" spans="1:4" ht="25.5" customHeight="1">
      <c r="A1303" s="128">
        <f>IF((SUM('Раздел 1'!J14:J14)&gt;=SUM('Раздел 1'!J15:J15)),"","Неверно!")</f>
      </c>
      <c r="B1303" s="129">
        <v>149135</v>
      </c>
      <c r="C1303" s="124" t="s">
        <v>1465</v>
      </c>
      <c r="D1303" s="124" t="s">
        <v>22</v>
      </c>
    </row>
    <row r="1304" spans="1:4" ht="25.5" customHeight="1">
      <c r="A1304" s="128">
        <f>IF((SUM('Раздел 1'!K14:K14)&gt;=SUM('Раздел 1'!K15:K15)),"","Неверно!")</f>
      </c>
      <c r="B1304" s="129">
        <v>149135</v>
      </c>
      <c r="C1304" s="124" t="s">
        <v>1466</v>
      </c>
      <c r="D1304" s="124" t="s">
        <v>22</v>
      </c>
    </row>
    <row r="1305" spans="1:4" ht="25.5" customHeight="1">
      <c r="A1305" s="128">
        <f>IF((SUM('Раздел 1'!L14:L14)&gt;=SUM('Раздел 1'!L15:L15)),"","Неверно!")</f>
      </c>
      <c r="B1305" s="129">
        <v>149135</v>
      </c>
      <c r="C1305" s="124" t="s">
        <v>1467</v>
      </c>
      <c r="D1305" s="124" t="s">
        <v>22</v>
      </c>
    </row>
    <row r="1306" spans="1:4" ht="25.5" customHeight="1">
      <c r="A1306" s="128">
        <f>IF((SUM('Раздел 1'!M14:M14)&gt;=SUM('Раздел 1'!M15:M15)),"","Неверно!")</f>
      </c>
      <c r="B1306" s="129">
        <v>149135</v>
      </c>
      <c r="C1306" s="124" t="s">
        <v>1468</v>
      </c>
      <c r="D1306" s="124" t="s">
        <v>22</v>
      </c>
    </row>
    <row r="1307" spans="1:4" ht="25.5" customHeight="1">
      <c r="A1307" s="128">
        <f>IF((SUM('Раздел 1'!N14:N14)&gt;=SUM('Раздел 1'!N15:N15)),"","Неверно!")</f>
      </c>
      <c r="B1307" s="129">
        <v>149135</v>
      </c>
      <c r="C1307" s="124" t="s">
        <v>1469</v>
      </c>
      <c r="D1307" s="124" t="s">
        <v>22</v>
      </c>
    </row>
    <row r="1308" spans="1:4" ht="25.5" customHeight="1">
      <c r="A1308" s="128">
        <f>IF((SUM('Раздел 1'!O14:O14)&gt;=SUM('Раздел 1'!O15:O15)),"","Неверно!")</f>
      </c>
      <c r="B1308" s="129">
        <v>149135</v>
      </c>
      <c r="C1308" s="124" t="s">
        <v>1470</v>
      </c>
      <c r="D1308" s="124" t="s">
        <v>22</v>
      </c>
    </row>
    <row r="1309" spans="1:4" ht="25.5" customHeight="1">
      <c r="A1309" s="128">
        <f>IF((SUM('Раздел 1'!P14:P14)&gt;=SUM('Раздел 1'!P15:P15)),"","Неверно!")</f>
      </c>
      <c r="B1309" s="129">
        <v>149135</v>
      </c>
      <c r="C1309" s="124" t="s">
        <v>1471</v>
      </c>
      <c r="D1309" s="124" t="s">
        <v>22</v>
      </c>
    </row>
    <row r="1310" spans="1:4" ht="25.5" customHeight="1">
      <c r="A1310" s="128">
        <f>IF((SUM('Раздел 1'!Q14:Q14)&gt;=SUM('Раздел 1'!Q15:Q15)),"","Неверно!")</f>
      </c>
      <c r="B1310" s="129">
        <v>149135</v>
      </c>
      <c r="C1310" s="124" t="s">
        <v>1472</v>
      </c>
      <c r="D1310" s="124" t="s">
        <v>22</v>
      </c>
    </row>
    <row r="1311" spans="1:4" ht="25.5" customHeight="1">
      <c r="A1311" s="128">
        <f>IF((SUM('Раздел 1'!R14:R14)&gt;=SUM('Раздел 1'!R15:R15)),"","Неверно!")</f>
      </c>
      <c r="B1311" s="129">
        <v>149135</v>
      </c>
      <c r="C1311" s="124" t="s">
        <v>1473</v>
      </c>
      <c r="D1311" s="124" t="s">
        <v>22</v>
      </c>
    </row>
    <row r="1312" spans="1:4" ht="25.5" customHeight="1">
      <c r="A1312" s="128">
        <f>IF((SUM('Раздел 1'!S14:S14)&gt;=SUM('Раздел 1'!S15:S15)),"","Неверно!")</f>
      </c>
      <c r="B1312" s="129">
        <v>149135</v>
      </c>
      <c r="C1312" s="124" t="s">
        <v>1474</v>
      </c>
      <c r="D1312" s="124" t="s">
        <v>22</v>
      </c>
    </row>
    <row r="1313" spans="1:4" ht="25.5" customHeight="1">
      <c r="A1313" s="128">
        <f>IF((SUM('Раздел 1'!T14:T14)&gt;=SUM('Раздел 1'!T15:T15)),"","Неверно!")</f>
      </c>
      <c r="B1313" s="129">
        <v>149135</v>
      </c>
      <c r="C1313" s="124" t="s">
        <v>1475</v>
      </c>
      <c r="D1313" s="124" t="s">
        <v>22</v>
      </c>
    </row>
    <row r="1314" spans="1:4" ht="25.5" customHeight="1">
      <c r="A1314" s="128">
        <f>IF((SUM('Раздел 1'!U14:U14)&gt;=SUM('Раздел 1'!U15:U15)),"","Неверно!")</f>
      </c>
      <c r="B1314" s="129">
        <v>149135</v>
      </c>
      <c r="C1314" s="124" t="s">
        <v>1476</v>
      </c>
      <c r="D1314" s="124" t="s">
        <v>22</v>
      </c>
    </row>
    <row r="1315" spans="1:4" ht="25.5" customHeight="1">
      <c r="A1315" s="128">
        <f>IF((SUM('Раздел 1'!V14:V14)&gt;=SUM('Раздел 1'!V15:V15)),"","Неверно!")</f>
      </c>
      <c r="B1315" s="129">
        <v>149135</v>
      </c>
      <c r="C1315" s="124" t="s">
        <v>1477</v>
      </c>
      <c r="D1315" s="124" t="s">
        <v>22</v>
      </c>
    </row>
    <row r="1316" spans="1:4" ht="25.5" customHeight="1">
      <c r="A1316" s="128">
        <f>IF((SUM('Раздел 1'!W14:W14)&gt;=SUM('Раздел 1'!W15:W15)),"","Неверно!")</f>
      </c>
      <c r="B1316" s="129">
        <v>149135</v>
      </c>
      <c r="C1316" s="124" t="s">
        <v>1478</v>
      </c>
      <c r="D1316" s="124" t="s">
        <v>22</v>
      </c>
    </row>
    <row r="1317" spans="1:4" ht="25.5" customHeight="1">
      <c r="A1317" s="128">
        <f>IF((SUM('Раздел 1'!X14:X14)&gt;=SUM('Раздел 1'!X15:X15)),"","Неверно!")</f>
      </c>
      <c r="B1317" s="129">
        <v>149135</v>
      </c>
      <c r="C1317" s="124" t="s">
        <v>1479</v>
      </c>
      <c r="D1317" s="124" t="s">
        <v>22</v>
      </c>
    </row>
    <row r="1318" spans="1:4" ht="25.5" customHeight="1">
      <c r="A1318" s="128">
        <f>IF((SUM('Раздел 1'!Y14:Y14)&gt;=SUM('Раздел 1'!Y15:Y15)),"","Неверно!")</f>
      </c>
      <c r="B1318" s="129">
        <v>149135</v>
      </c>
      <c r="C1318" s="124" t="s">
        <v>1480</v>
      </c>
      <c r="D1318" s="124" t="s">
        <v>22</v>
      </c>
    </row>
    <row r="1319" spans="1:4" ht="25.5" customHeight="1">
      <c r="A1319" s="128">
        <f>IF((SUM('Раздел 1'!Z14:Z14)&gt;=SUM('Раздел 1'!Z15:Z15)),"","Неверно!")</f>
      </c>
      <c r="B1319" s="129">
        <v>149135</v>
      </c>
      <c r="C1319" s="124" t="s">
        <v>1481</v>
      </c>
      <c r="D1319" s="124" t="s">
        <v>22</v>
      </c>
    </row>
    <row r="1320" spans="1:4" ht="25.5" customHeight="1">
      <c r="A1320" s="128">
        <f>IF((SUM('Раздел 1'!AA14:AA14)&gt;=SUM('Раздел 1'!AA15:AA15)),"","Неверно!")</f>
      </c>
      <c r="B1320" s="129">
        <v>149135</v>
      </c>
      <c r="C1320" s="124" t="s">
        <v>1482</v>
      </c>
      <c r="D1320" s="124" t="s">
        <v>22</v>
      </c>
    </row>
    <row r="1321" spans="1:4" ht="25.5" customHeight="1">
      <c r="A1321" s="128">
        <f>IF((SUM('Раздел 1'!AB14:AB14)&gt;=SUM('Раздел 1'!AB15:AB15)),"","Неверно!")</f>
      </c>
      <c r="B1321" s="129">
        <v>149135</v>
      </c>
      <c r="C1321" s="124" t="s">
        <v>1483</v>
      </c>
      <c r="D1321" s="124" t="s">
        <v>22</v>
      </c>
    </row>
    <row r="1322" spans="1:4" ht="25.5" customHeight="1">
      <c r="A1322" s="128">
        <f>IF((SUM('Раздел 1'!AC14:AC14)&gt;=SUM('Раздел 1'!AC15:AC15)),"","Неверно!")</f>
      </c>
      <c r="B1322" s="129">
        <v>149135</v>
      </c>
      <c r="C1322" s="124" t="s">
        <v>1484</v>
      </c>
      <c r="D1322" s="124" t="s">
        <v>22</v>
      </c>
    </row>
    <row r="1323" spans="1:4" ht="25.5" customHeight="1">
      <c r="A1323" s="128">
        <f>IF((SUM('Раздел 1'!AD14:AD14)&gt;=SUM('Раздел 1'!AD15:AD15)),"","Неверно!")</f>
      </c>
      <c r="B1323" s="129">
        <v>149135</v>
      </c>
      <c r="C1323" s="124" t="s">
        <v>1485</v>
      </c>
      <c r="D1323" s="124" t="s">
        <v>22</v>
      </c>
    </row>
    <row r="1324" spans="1:4" ht="25.5" customHeight="1">
      <c r="A1324" s="128">
        <f>IF((SUM('Раздел 1'!AE14:AE14)&gt;=SUM('Раздел 1'!AE15:AE15)),"","Неверно!")</f>
      </c>
      <c r="B1324" s="129">
        <v>149135</v>
      </c>
      <c r="C1324" s="124" t="s">
        <v>1486</v>
      </c>
      <c r="D1324" s="124" t="s">
        <v>22</v>
      </c>
    </row>
    <row r="1325" spans="1:4" ht="25.5" customHeight="1">
      <c r="A1325" s="128">
        <f>IF((SUM('Раздел 1'!AF14:AF14)&gt;=SUM('Раздел 1'!AF15:AF15)),"","Неверно!")</f>
      </c>
      <c r="B1325" s="129">
        <v>149135</v>
      </c>
      <c r="C1325" s="124" t="s">
        <v>1487</v>
      </c>
      <c r="D1325" s="124" t="s">
        <v>22</v>
      </c>
    </row>
    <row r="1326" spans="1:4" ht="25.5" customHeight="1">
      <c r="A1326" s="128">
        <f>IF((SUM('Раздел 1'!AG14:AG14)&gt;=SUM('Раздел 1'!AG15:AG15)),"","Неверно!")</f>
      </c>
      <c r="B1326" s="129">
        <v>149135</v>
      </c>
      <c r="C1326" s="124" t="s">
        <v>1488</v>
      </c>
      <c r="D1326" s="124" t="s">
        <v>22</v>
      </c>
    </row>
    <row r="1327" spans="1:4" ht="25.5" customHeight="1">
      <c r="A1327" s="128">
        <f>IF((SUM('Раздел 1'!AH14:AH14)&gt;=SUM('Раздел 1'!AH15:AH15)),"","Неверно!")</f>
      </c>
      <c r="B1327" s="129">
        <v>149135</v>
      </c>
      <c r="C1327" s="124" t="s">
        <v>1489</v>
      </c>
      <c r="D1327" s="124" t="s">
        <v>22</v>
      </c>
    </row>
    <row r="1328" spans="1:4" ht="25.5" customHeight="1">
      <c r="A1328" s="128">
        <f>IF((SUM('Раздел 1'!AI14:AI14)&gt;=SUM('Раздел 1'!AI15:AI15)),"","Неверно!")</f>
      </c>
      <c r="B1328" s="129">
        <v>149135</v>
      </c>
      <c r="C1328" s="124" t="s">
        <v>1490</v>
      </c>
      <c r="D1328" s="124" t="s">
        <v>22</v>
      </c>
    </row>
    <row r="1329" spans="1:4" ht="25.5" customHeight="1">
      <c r="A1329" s="128">
        <f>IF((SUM('Раздел 1'!D9:D9)&gt;=SUM('Раздел 1'!D10:D12)),"","Неверно!")</f>
      </c>
      <c r="B1329" s="129">
        <v>149136</v>
      </c>
      <c r="C1329" s="124" t="s">
        <v>1491</v>
      </c>
      <c r="D1329" s="124" t="s">
        <v>23</v>
      </c>
    </row>
    <row r="1330" spans="1:4" ht="25.5" customHeight="1">
      <c r="A1330" s="128">
        <f>IF((SUM('Раздел 1'!E9:E9)&gt;=SUM('Раздел 1'!E10:E12)),"","Неверно!")</f>
      </c>
      <c r="B1330" s="129">
        <v>149136</v>
      </c>
      <c r="C1330" s="124" t="s">
        <v>1492</v>
      </c>
      <c r="D1330" s="124" t="s">
        <v>23</v>
      </c>
    </row>
    <row r="1331" spans="1:4" ht="25.5" customHeight="1">
      <c r="A1331" s="128">
        <f>IF((SUM('Раздел 1'!F9:F9)&gt;=SUM('Раздел 1'!F10:F12)),"","Неверно!")</f>
      </c>
      <c r="B1331" s="129">
        <v>149136</v>
      </c>
      <c r="C1331" s="124" t="s">
        <v>1493</v>
      </c>
      <c r="D1331" s="124" t="s">
        <v>23</v>
      </c>
    </row>
    <row r="1332" spans="1:4" ht="25.5" customHeight="1">
      <c r="A1332" s="128">
        <f>IF((SUM('Раздел 1'!G9:G9)&gt;=SUM('Раздел 1'!G10:G12)),"","Неверно!")</f>
      </c>
      <c r="B1332" s="129">
        <v>149136</v>
      </c>
      <c r="C1332" s="124" t="s">
        <v>1494</v>
      </c>
      <c r="D1332" s="124" t="s">
        <v>23</v>
      </c>
    </row>
    <row r="1333" spans="1:4" ht="25.5" customHeight="1">
      <c r="A1333" s="128">
        <f>IF((SUM('Раздел 1'!H9:H9)&gt;=SUM('Раздел 1'!H10:H12)),"","Неверно!")</f>
      </c>
      <c r="B1333" s="129">
        <v>149136</v>
      </c>
      <c r="C1333" s="124" t="s">
        <v>1495</v>
      </c>
      <c r="D1333" s="124" t="s">
        <v>23</v>
      </c>
    </row>
    <row r="1334" spans="1:4" ht="25.5" customHeight="1">
      <c r="A1334" s="128">
        <f>IF((SUM('Раздел 1'!I9:I9)&gt;=SUM('Раздел 1'!I10:I12)),"","Неверно!")</f>
      </c>
      <c r="B1334" s="129">
        <v>149136</v>
      </c>
      <c r="C1334" s="124" t="s">
        <v>1496</v>
      </c>
      <c r="D1334" s="124" t="s">
        <v>23</v>
      </c>
    </row>
    <row r="1335" spans="1:4" ht="25.5" customHeight="1">
      <c r="A1335" s="128">
        <f>IF((SUM('Раздел 1'!J9:J9)&gt;=SUM('Раздел 1'!J10:J12)),"","Неверно!")</f>
      </c>
      <c r="B1335" s="129">
        <v>149136</v>
      </c>
      <c r="C1335" s="124" t="s">
        <v>1497</v>
      </c>
      <c r="D1335" s="124" t="s">
        <v>23</v>
      </c>
    </row>
    <row r="1336" spans="1:4" ht="25.5" customHeight="1">
      <c r="A1336" s="128">
        <f>IF((SUM('Раздел 1'!K9:K9)&gt;=SUM('Раздел 1'!K10:K12)),"","Неверно!")</f>
      </c>
      <c r="B1336" s="129">
        <v>149136</v>
      </c>
      <c r="C1336" s="124" t="s">
        <v>1498</v>
      </c>
      <c r="D1336" s="124" t="s">
        <v>23</v>
      </c>
    </row>
    <row r="1337" spans="1:4" ht="25.5" customHeight="1">
      <c r="A1337" s="128">
        <f>IF((SUM('Раздел 1'!L9:L9)&gt;=SUM('Раздел 1'!L10:L12)),"","Неверно!")</f>
      </c>
      <c r="B1337" s="129">
        <v>149136</v>
      </c>
      <c r="C1337" s="124" t="s">
        <v>1499</v>
      </c>
      <c r="D1337" s="124" t="s">
        <v>23</v>
      </c>
    </row>
    <row r="1338" spans="1:4" ht="25.5" customHeight="1">
      <c r="A1338" s="128">
        <f>IF((SUM('Раздел 1'!M9:M9)&gt;=SUM('Раздел 1'!M10:M12)),"","Неверно!")</f>
      </c>
      <c r="B1338" s="129">
        <v>149136</v>
      </c>
      <c r="C1338" s="124" t="s">
        <v>1500</v>
      </c>
      <c r="D1338" s="124" t="s">
        <v>23</v>
      </c>
    </row>
    <row r="1339" spans="1:4" ht="25.5" customHeight="1">
      <c r="A1339" s="128">
        <f>IF((SUM('Раздел 1'!N9:N9)&gt;=SUM('Раздел 1'!N10:N12)),"","Неверно!")</f>
      </c>
      <c r="B1339" s="129">
        <v>149136</v>
      </c>
      <c r="C1339" s="124" t="s">
        <v>1501</v>
      </c>
      <c r="D1339" s="124" t="s">
        <v>23</v>
      </c>
    </row>
    <row r="1340" spans="1:4" ht="25.5" customHeight="1">
      <c r="A1340" s="128">
        <f>IF((SUM('Раздел 1'!O9:O9)&gt;=SUM('Раздел 1'!O10:O12)),"","Неверно!")</f>
      </c>
      <c r="B1340" s="129">
        <v>149136</v>
      </c>
      <c r="C1340" s="124" t="s">
        <v>1502</v>
      </c>
      <c r="D1340" s="124" t="s">
        <v>23</v>
      </c>
    </row>
    <row r="1341" spans="1:4" ht="25.5" customHeight="1">
      <c r="A1341" s="128">
        <f>IF((SUM('Раздел 1'!P9:P9)&gt;=SUM('Раздел 1'!P10:P12)),"","Неверно!")</f>
      </c>
      <c r="B1341" s="129">
        <v>149136</v>
      </c>
      <c r="C1341" s="124" t="s">
        <v>1503</v>
      </c>
      <c r="D1341" s="124" t="s">
        <v>23</v>
      </c>
    </row>
    <row r="1342" spans="1:4" ht="25.5" customHeight="1">
      <c r="A1342" s="128">
        <f>IF((SUM('Раздел 1'!Q9:Q9)&gt;=SUM('Раздел 1'!Q10:Q12)),"","Неверно!")</f>
      </c>
      <c r="B1342" s="129">
        <v>149136</v>
      </c>
      <c r="C1342" s="124" t="s">
        <v>1504</v>
      </c>
      <c r="D1342" s="124" t="s">
        <v>23</v>
      </c>
    </row>
    <row r="1343" spans="1:4" ht="25.5" customHeight="1">
      <c r="A1343" s="128">
        <f>IF((SUM('Раздел 1'!R9:R9)&gt;=SUM('Раздел 1'!R10:R12)),"","Неверно!")</f>
      </c>
      <c r="B1343" s="129">
        <v>149136</v>
      </c>
      <c r="C1343" s="124" t="s">
        <v>1505</v>
      </c>
      <c r="D1343" s="124" t="s">
        <v>23</v>
      </c>
    </row>
    <row r="1344" spans="1:4" ht="25.5" customHeight="1">
      <c r="A1344" s="128">
        <f>IF((SUM('Раздел 1'!S9:S9)&gt;=SUM('Раздел 1'!S10:S12)),"","Неверно!")</f>
      </c>
      <c r="B1344" s="129">
        <v>149136</v>
      </c>
      <c r="C1344" s="124" t="s">
        <v>1506</v>
      </c>
      <c r="D1344" s="124" t="s">
        <v>23</v>
      </c>
    </row>
    <row r="1345" spans="1:4" ht="25.5" customHeight="1">
      <c r="A1345" s="128">
        <f>IF((SUM('Раздел 1'!T9:T9)&gt;=SUM('Раздел 1'!T10:T12)),"","Неверно!")</f>
      </c>
      <c r="B1345" s="129">
        <v>149136</v>
      </c>
      <c r="C1345" s="124" t="s">
        <v>1507</v>
      </c>
      <c r="D1345" s="124" t="s">
        <v>23</v>
      </c>
    </row>
    <row r="1346" spans="1:4" ht="25.5" customHeight="1">
      <c r="A1346" s="128">
        <f>IF((SUM('Раздел 1'!U9:U9)&gt;=SUM('Раздел 1'!U10:U12)),"","Неверно!")</f>
      </c>
      <c r="B1346" s="129">
        <v>149136</v>
      </c>
      <c r="C1346" s="124" t="s">
        <v>1508</v>
      </c>
      <c r="D1346" s="124" t="s">
        <v>23</v>
      </c>
    </row>
    <row r="1347" spans="1:4" ht="25.5" customHeight="1">
      <c r="A1347" s="128">
        <f>IF((SUM('Раздел 1'!V9:V9)&gt;=SUM('Раздел 1'!V10:V12)),"","Неверно!")</f>
      </c>
      <c r="B1347" s="129">
        <v>149136</v>
      </c>
      <c r="C1347" s="124" t="s">
        <v>1509</v>
      </c>
      <c r="D1347" s="124" t="s">
        <v>23</v>
      </c>
    </row>
    <row r="1348" spans="1:4" ht="25.5" customHeight="1">
      <c r="A1348" s="128">
        <f>IF((SUM('Раздел 1'!W9:W9)&gt;=SUM('Раздел 1'!W10:W12)),"","Неверно!")</f>
      </c>
      <c r="B1348" s="129">
        <v>149136</v>
      </c>
      <c r="C1348" s="124" t="s">
        <v>1510</v>
      </c>
      <c r="D1348" s="124" t="s">
        <v>23</v>
      </c>
    </row>
    <row r="1349" spans="1:4" ht="25.5" customHeight="1">
      <c r="A1349" s="128">
        <f>IF((SUM('Раздел 1'!X9:X9)&gt;=SUM('Раздел 1'!X10:X12)),"","Неверно!")</f>
      </c>
      <c r="B1349" s="129">
        <v>149136</v>
      </c>
      <c r="C1349" s="124" t="s">
        <v>1511</v>
      </c>
      <c r="D1349" s="124" t="s">
        <v>23</v>
      </c>
    </row>
    <row r="1350" spans="1:4" ht="25.5" customHeight="1">
      <c r="A1350" s="128">
        <f>IF((SUM('Раздел 1'!Y9:Y9)&gt;=SUM('Раздел 1'!Y10:Y12)),"","Неверно!")</f>
      </c>
      <c r="B1350" s="129">
        <v>149136</v>
      </c>
      <c r="C1350" s="124" t="s">
        <v>1740</v>
      </c>
      <c r="D1350" s="124" t="s">
        <v>23</v>
      </c>
    </row>
    <row r="1351" spans="1:4" ht="25.5" customHeight="1">
      <c r="A1351" s="128">
        <f>IF((SUM('Раздел 1'!Z9:Z9)&gt;=SUM('Раздел 1'!Z10:Z12)),"","Неверно!")</f>
      </c>
      <c r="B1351" s="129">
        <v>149136</v>
      </c>
      <c r="C1351" s="124" t="s">
        <v>1741</v>
      </c>
      <c r="D1351" s="124" t="s">
        <v>23</v>
      </c>
    </row>
    <row r="1352" spans="1:4" ht="25.5" customHeight="1">
      <c r="A1352" s="128">
        <f>IF((SUM('Раздел 1'!AA9:AA9)&gt;=SUM('Раздел 1'!AA10:AA12)),"","Неверно!")</f>
      </c>
      <c r="B1352" s="129">
        <v>149136</v>
      </c>
      <c r="C1352" s="124" t="s">
        <v>1742</v>
      </c>
      <c r="D1352" s="124" t="s">
        <v>23</v>
      </c>
    </row>
    <row r="1353" spans="1:4" ht="25.5" customHeight="1">
      <c r="A1353" s="128">
        <f>IF((SUM('Раздел 1'!AB9:AB9)&gt;=SUM('Раздел 1'!AB10:AB12)),"","Неверно!")</f>
      </c>
      <c r="B1353" s="129">
        <v>149136</v>
      </c>
      <c r="C1353" s="124" t="s">
        <v>1743</v>
      </c>
      <c r="D1353" s="124" t="s">
        <v>23</v>
      </c>
    </row>
    <row r="1354" spans="1:4" ht="25.5" customHeight="1">
      <c r="A1354" s="128">
        <f>IF((SUM('Раздел 1'!AC9:AC9)&gt;=SUM('Раздел 1'!AC10:AC12)),"","Неверно!")</f>
      </c>
      <c r="B1354" s="129">
        <v>149136</v>
      </c>
      <c r="C1354" s="124" t="s">
        <v>1744</v>
      </c>
      <c r="D1354" s="124" t="s">
        <v>23</v>
      </c>
    </row>
    <row r="1355" spans="1:4" ht="25.5" customHeight="1">
      <c r="A1355" s="128">
        <f>IF((SUM('Раздел 1'!AD9:AD9)&gt;=SUM('Раздел 1'!AD10:AD12)),"","Неверно!")</f>
      </c>
      <c r="B1355" s="129">
        <v>149136</v>
      </c>
      <c r="C1355" s="124" t="s">
        <v>1745</v>
      </c>
      <c r="D1355" s="124" t="s">
        <v>23</v>
      </c>
    </row>
    <row r="1356" spans="1:4" ht="25.5" customHeight="1">
      <c r="A1356" s="128">
        <f>IF((SUM('Раздел 1'!AE9:AE9)&gt;=SUM('Раздел 1'!AE10:AE12)),"","Неверно!")</f>
      </c>
      <c r="B1356" s="129">
        <v>149136</v>
      </c>
      <c r="C1356" s="124" t="s">
        <v>1746</v>
      </c>
      <c r="D1356" s="124" t="s">
        <v>23</v>
      </c>
    </row>
    <row r="1357" spans="1:4" ht="25.5" customHeight="1">
      <c r="A1357" s="128">
        <f>IF((SUM('Раздел 1'!AF9:AF9)&gt;=SUM('Раздел 1'!AF10:AF12)),"","Неверно!")</f>
      </c>
      <c r="B1357" s="129">
        <v>149136</v>
      </c>
      <c r="C1357" s="124" t="s">
        <v>1747</v>
      </c>
      <c r="D1357" s="124" t="s">
        <v>23</v>
      </c>
    </row>
    <row r="1358" spans="1:4" ht="25.5" customHeight="1">
      <c r="A1358" s="128">
        <f>IF((SUM('Раздел 1'!AG9:AG9)&gt;=SUM('Раздел 1'!AG10:AG12)),"","Неверно!")</f>
      </c>
      <c r="B1358" s="129">
        <v>149136</v>
      </c>
      <c r="C1358" s="124" t="s">
        <v>1748</v>
      </c>
      <c r="D1358" s="124" t="s">
        <v>23</v>
      </c>
    </row>
    <row r="1359" spans="1:4" ht="25.5" customHeight="1">
      <c r="A1359" s="128">
        <f>IF((SUM('Раздел 1'!AH9:AH9)&gt;=SUM('Раздел 1'!AH10:AH12)),"","Неверно!")</f>
      </c>
      <c r="B1359" s="129">
        <v>149136</v>
      </c>
      <c r="C1359" s="124" t="s">
        <v>1749</v>
      </c>
      <c r="D1359" s="124" t="s">
        <v>23</v>
      </c>
    </row>
    <row r="1360" spans="1:4" ht="25.5" customHeight="1">
      <c r="A1360" s="128">
        <f>IF((SUM('Раздел 1'!AI9:AI9)&gt;=SUM('Раздел 1'!AI10:AI12)),"","Неверно!")</f>
      </c>
      <c r="B1360" s="129">
        <v>149136</v>
      </c>
      <c r="C1360" s="124" t="s">
        <v>1750</v>
      </c>
      <c r="D1360" s="124" t="s">
        <v>23</v>
      </c>
    </row>
    <row r="1361" spans="1:4" ht="25.5" customHeight="1">
      <c r="A1361" s="128">
        <f>IF((SUM('Раздел 1'!D8:D8)&gt;=SUM('Раздел 1'!D9:D9)),"","Неверно!")</f>
      </c>
      <c r="B1361" s="129">
        <v>149137</v>
      </c>
      <c r="C1361" s="124" t="s">
        <v>1751</v>
      </c>
      <c r="D1361" s="124" t="s">
        <v>24</v>
      </c>
    </row>
    <row r="1362" spans="1:4" ht="25.5" customHeight="1">
      <c r="A1362" s="128">
        <f>IF((SUM('Раздел 1'!E8:E8)&gt;=SUM('Раздел 1'!E9:E9)),"","Неверно!")</f>
      </c>
      <c r="B1362" s="129">
        <v>149137</v>
      </c>
      <c r="C1362" s="124" t="s">
        <v>1752</v>
      </c>
      <c r="D1362" s="124" t="s">
        <v>24</v>
      </c>
    </row>
    <row r="1363" spans="1:4" ht="25.5" customHeight="1">
      <c r="A1363" s="128">
        <f>IF((SUM('Раздел 1'!F8:F8)&gt;=SUM('Раздел 1'!F9:F9)),"","Неверно!")</f>
      </c>
      <c r="B1363" s="129">
        <v>149137</v>
      </c>
      <c r="C1363" s="124" t="s">
        <v>1753</v>
      </c>
      <c r="D1363" s="124" t="s">
        <v>24</v>
      </c>
    </row>
    <row r="1364" spans="1:4" ht="25.5" customHeight="1">
      <c r="A1364" s="128">
        <f>IF((SUM('Раздел 1'!G8:G8)&gt;=SUM('Раздел 1'!G9:G9)),"","Неверно!")</f>
      </c>
      <c r="B1364" s="129">
        <v>149137</v>
      </c>
      <c r="C1364" s="124" t="s">
        <v>1754</v>
      </c>
      <c r="D1364" s="124" t="s">
        <v>24</v>
      </c>
    </row>
    <row r="1365" spans="1:4" ht="25.5" customHeight="1">
      <c r="A1365" s="128">
        <f>IF((SUM('Раздел 1'!H8:H8)&gt;=SUM('Раздел 1'!H9:H9)),"","Неверно!")</f>
      </c>
      <c r="B1365" s="129">
        <v>149137</v>
      </c>
      <c r="C1365" s="124" t="s">
        <v>1755</v>
      </c>
      <c r="D1365" s="124" t="s">
        <v>24</v>
      </c>
    </row>
    <row r="1366" spans="1:4" ht="25.5" customHeight="1">
      <c r="A1366" s="128">
        <f>IF((SUM('Раздел 1'!I8:I8)&gt;=SUM('Раздел 1'!I9:I9)),"","Неверно!")</f>
      </c>
      <c r="B1366" s="129">
        <v>149137</v>
      </c>
      <c r="C1366" s="124" t="s">
        <v>1756</v>
      </c>
      <c r="D1366" s="124" t="s">
        <v>24</v>
      </c>
    </row>
    <row r="1367" spans="1:4" ht="25.5" customHeight="1">
      <c r="A1367" s="128">
        <f>IF((SUM('Раздел 1'!J8:J8)&gt;=SUM('Раздел 1'!J9:J9)),"","Неверно!")</f>
      </c>
      <c r="B1367" s="129">
        <v>149137</v>
      </c>
      <c r="C1367" s="124" t="s">
        <v>1757</v>
      </c>
      <c r="D1367" s="124" t="s">
        <v>24</v>
      </c>
    </row>
    <row r="1368" spans="1:4" ht="25.5" customHeight="1">
      <c r="A1368" s="128">
        <f>IF((SUM('Раздел 1'!K8:K8)&gt;=SUM('Раздел 1'!K9:K9)),"","Неверно!")</f>
      </c>
      <c r="B1368" s="129">
        <v>149137</v>
      </c>
      <c r="C1368" s="124" t="s">
        <v>1758</v>
      </c>
      <c r="D1368" s="124" t="s">
        <v>24</v>
      </c>
    </row>
    <row r="1369" spans="1:4" ht="25.5" customHeight="1">
      <c r="A1369" s="128">
        <f>IF((SUM('Раздел 1'!L8:L8)&gt;=SUM('Раздел 1'!L9:L9)),"","Неверно!")</f>
      </c>
      <c r="B1369" s="129">
        <v>149137</v>
      </c>
      <c r="C1369" s="124" t="s">
        <v>1759</v>
      </c>
      <c r="D1369" s="124" t="s">
        <v>24</v>
      </c>
    </row>
    <row r="1370" spans="1:4" ht="25.5" customHeight="1">
      <c r="A1370" s="128">
        <f>IF((SUM('Раздел 1'!M8:M8)&gt;=SUM('Раздел 1'!M9:M9)),"","Неверно!")</f>
      </c>
      <c r="B1370" s="129">
        <v>149137</v>
      </c>
      <c r="C1370" s="124" t="s">
        <v>1760</v>
      </c>
      <c r="D1370" s="124" t="s">
        <v>24</v>
      </c>
    </row>
    <row r="1371" spans="1:4" ht="25.5" customHeight="1">
      <c r="A1371" s="128">
        <f>IF((SUM('Раздел 1'!N8:N8)&gt;=SUM('Раздел 1'!N9:N9)),"","Неверно!")</f>
      </c>
      <c r="B1371" s="129">
        <v>149137</v>
      </c>
      <c r="C1371" s="124" t="s">
        <v>1761</v>
      </c>
      <c r="D1371" s="124" t="s">
        <v>24</v>
      </c>
    </row>
    <row r="1372" spans="1:4" ht="25.5" customHeight="1">
      <c r="A1372" s="128">
        <f>IF((SUM('Раздел 1'!O8:O8)&gt;=SUM('Раздел 1'!O9:O9)),"","Неверно!")</f>
      </c>
      <c r="B1372" s="129">
        <v>149137</v>
      </c>
      <c r="C1372" s="124" t="s">
        <v>1762</v>
      </c>
      <c r="D1372" s="124" t="s">
        <v>24</v>
      </c>
    </row>
    <row r="1373" spans="1:4" ht="25.5" customHeight="1">
      <c r="A1373" s="128">
        <f>IF((SUM('Раздел 1'!P8:P8)&gt;=SUM('Раздел 1'!P9:P9)),"","Неверно!")</f>
      </c>
      <c r="B1373" s="129">
        <v>149137</v>
      </c>
      <c r="C1373" s="124" t="s">
        <v>1763</v>
      </c>
      <c r="D1373" s="124" t="s">
        <v>24</v>
      </c>
    </row>
    <row r="1374" spans="1:4" ht="25.5" customHeight="1">
      <c r="A1374" s="128">
        <f>IF((SUM('Раздел 1'!Q8:Q8)&gt;=SUM('Раздел 1'!Q9:Q9)),"","Неверно!")</f>
      </c>
      <c r="B1374" s="129">
        <v>149137</v>
      </c>
      <c r="C1374" s="124" t="s">
        <v>1764</v>
      </c>
      <c r="D1374" s="124" t="s">
        <v>24</v>
      </c>
    </row>
    <row r="1375" spans="1:4" ht="25.5" customHeight="1">
      <c r="A1375" s="128">
        <f>IF((SUM('Раздел 1'!R8:R8)&gt;=SUM('Раздел 1'!R9:R9)),"","Неверно!")</f>
      </c>
      <c r="B1375" s="129">
        <v>149137</v>
      </c>
      <c r="C1375" s="124" t="s">
        <v>1765</v>
      </c>
      <c r="D1375" s="124" t="s">
        <v>24</v>
      </c>
    </row>
    <row r="1376" spans="1:4" ht="25.5" customHeight="1">
      <c r="A1376" s="128">
        <f>IF((SUM('Раздел 1'!S8:S8)&gt;=SUM('Раздел 1'!S9:S9)),"","Неверно!")</f>
      </c>
      <c r="B1376" s="129">
        <v>149137</v>
      </c>
      <c r="C1376" s="124" t="s">
        <v>1766</v>
      </c>
      <c r="D1376" s="124" t="s">
        <v>24</v>
      </c>
    </row>
    <row r="1377" spans="1:4" ht="25.5" customHeight="1">
      <c r="A1377" s="128">
        <f>IF((SUM('Раздел 1'!T8:T8)&gt;=SUM('Раздел 1'!T9:T9)),"","Неверно!")</f>
      </c>
      <c r="B1377" s="129">
        <v>149137</v>
      </c>
      <c r="C1377" s="124" t="s">
        <v>1767</v>
      </c>
      <c r="D1377" s="124" t="s">
        <v>24</v>
      </c>
    </row>
    <row r="1378" spans="1:4" ht="25.5" customHeight="1">
      <c r="A1378" s="128">
        <f>IF((SUM('Раздел 1'!U8:U8)&gt;=SUM('Раздел 1'!U9:U9)),"","Неверно!")</f>
      </c>
      <c r="B1378" s="129">
        <v>149137</v>
      </c>
      <c r="C1378" s="124" t="s">
        <v>1768</v>
      </c>
      <c r="D1378" s="124" t="s">
        <v>24</v>
      </c>
    </row>
    <row r="1379" spans="1:4" ht="25.5" customHeight="1">
      <c r="A1379" s="128">
        <f>IF((SUM('Раздел 1'!V8:V8)&gt;=SUM('Раздел 1'!V9:V9)),"","Неверно!")</f>
      </c>
      <c r="B1379" s="129">
        <v>149137</v>
      </c>
      <c r="C1379" s="124" t="s">
        <v>1769</v>
      </c>
      <c r="D1379" s="124" t="s">
        <v>24</v>
      </c>
    </row>
    <row r="1380" spans="1:4" ht="25.5" customHeight="1">
      <c r="A1380" s="128">
        <f>IF((SUM('Раздел 1'!W8:W8)&gt;=SUM('Раздел 1'!W9:W9)),"","Неверно!")</f>
      </c>
      <c r="B1380" s="129">
        <v>149137</v>
      </c>
      <c r="C1380" s="124" t="s">
        <v>1770</v>
      </c>
      <c r="D1380" s="124" t="s">
        <v>24</v>
      </c>
    </row>
    <row r="1381" spans="1:4" ht="25.5" customHeight="1">
      <c r="A1381" s="128">
        <f>IF((SUM('Раздел 1'!X8:X8)&gt;=SUM('Раздел 1'!X9:X9)),"","Неверно!")</f>
      </c>
      <c r="B1381" s="129">
        <v>149137</v>
      </c>
      <c r="C1381" s="124" t="s">
        <v>1771</v>
      </c>
      <c r="D1381" s="124" t="s">
        <v>24</v>
      </c>
    </row>
    <row r="1382" spans="1:4" ht="25.5" customHeight="1">
      <c r="A1382" s="128">
        <f>IF((SUM('Раздел 1'!Y8:Y8)&gt;=SUM('Раздел 1'!Y9:Y9)),"","Неверно!")</f>
      </c>
      <c r="B1382" s="129">
        <v>149137</v>
      </c>
      <c r="C1382" s="124" t="s">
        <v>1772</v>
      </c>
      <c r="D1382" s="124" t="s">
        <v>24</v>
      </c>
    </row>
    <row r="1383" spans="1:4" ht="25.5" customHeight="1">
      <c r="A1383" s="128">
        <f>IF((SUM('Раздел 1'!Z8:Z8)&gt;=SUM('Раздел 1'!Z9:Z9)),"","Неверно!")</f>
      </c>
      <c r="B1383" s="129">
        <v>149137</v>
      </c>
      <c r="C1383" s="124" t="s">
        <v>1773</v>
      </c>
      <c r="D1383" s="124" t="s">
        <v>24</v>
      </c>
    </row>
    <row r="1384" spans="1:4" ht="25.5" customHeight="1">
      <c r="A1384" s="128">
        <f>IF((SUM('Раздел 1'!AA8:AA8)&gt;=SUM('Раздел 1'!AA9:AA9)),"","Неверно!")</f>
      </c>
      <c r="B1384" s="129">
        <v>149137</v>
      </c>
      <c r="C1384" s="124" t="s">
        <v>1774</v>
      </c>
      <c r="D1384" s="124" t="s">
        <v>24</v>
      </c>
    </row>
    <row r="1385" spans="1:4" ht="25.5" customHeight="1">
      <c r="A1385" s="128">
        <f>IF((SUM('Раздел 1'!AB8:AB8)&gt;=SUM('Раздел 1'!AB9:AB9)),"","Неверно!")</f>
      </c>
      <c r="B1385" s="129">
        <v>149137</v>
      </c>
      <c r="C1385" s="124" t="s">
        <v>1775</v>
      </c>
      <c r="D1385" s="124" t="s">
        <v>24</v>
      </c>
    </row>
    <row r="1386" spans="1:4" ht="25.5" customHeight="1">
      <c r="A1386" s="128">
        <f>IF((SUM('Раздел 1'!AC8:AC8)&gt;=SUM('Раздел 1'!AC9:AC9)),"","Неверно!")</f>
      </c>
      <c r="B1386" s="129">
        <v>149137</v>
      </c>
      <c r="C1386" s="124" t="s">
        <v>1776</v>
      </c>
      <c r="D1386" s="124" t="s">
        <v>24</v>
      </c>
    </row>
    <row r="1387" spans="1:4" ht="25.5" customHeight="1">
      <c r="A1387" s="128">
        <f>IF((SUM('Раздел 1'!AD8:AD8)&gt;=SUM('Раздел 1'!AD9:AD9)),"","Неверно!")</f>
      </c>
      <c r="B1387" s="129">
        <v>149137</v>
      </c>
      <c r="C1387" s="124" t="s">
        <v>1777</v>
      </c>
      <c r="D1387" s="124" t="s">
        <v>24</v>
      </c>
    </row>
    <row r="1388" spans="1:4" ht="25.5" customHeight="1">
      <c r="A1388" s="128">
        <f>IF((SUM('Раздел 1'!AE8:AE8)&gt;=SUM('Раздел 1'!AE9:AE9)),"","Неверно!")</f>
      </c>
      <c r="B1388" s="129">
        <v>149137</v>
      </c>
      <c r="C1388" s="124" t="s">
        <v>1778</v>
      </c>
      <c r="D1388" s="124" t="s">
        <v>24</v>
      </c>
    </row>
    <row r="1389" spans="1:4" ht="25.5" customHeight="1">
      <c r="A1389" s="128">
        <f>IF((SUM('Раздел 1'!AF8:AF8)&gt;=SUM('Раздел 1'!AF9:AF9)),"","Неверно!")</f>
      </c>
      <c r="B1389" s="129">
        <v>149137</v>
      </c>
      <c r="C1389" s="124" t="s">
        <v>1779</v>
      </c>
      <c r="D1389" s="124" t="s">
        <v>24</v>
      </c>
    </row>
    <row r="1390" spans="1:4" ht="25.5" customHeight="1">
      <c r="A1390" s="128">
        <f>IF((SUM('Раздел 1'!AG8:AG8)&gt;=SUM('Раздел 1'!AG9:AG9)),"","Неверно!")</f>
      </c>
      <c r="B1390" s="129">
        <v>149137</v>
      </c>
      <c r="C1390" s="124" t="s">
        <v>1780</v>
      </c>
      <c r="D1390" s="124" t="s">
        <v>24</v>
      </c>
    </row>
    <row r="1391" spans="1:4" ht="25.5" customHeight="1">
      <c r="A1391" s="128">
        <f>IF((SUM('Раздел 1'!AH8:AH8)&gt;=SUM('Раздел 1'!AH9:AH9)),"","Неверно!")</f>
      </c>
      <c r="B1391" s="129">
        <v>149137</v>
      </c>
      <c r="C1391" s="124" t="s">
        <v>1781</v>
      </c>
      <c r="D1391" s="124" t="s">
        <v>24</v>
      </c>
    </row>
    <row r="1392" spans="1:4" ht="25.5" customHeight="1">
      <c r="A1392" s="128">
        <f>IF((SUM('Раздел 1'!AI8:AI8)&gt;=SUM('Раздел 1'!AI9:AI9)),"","Неверно!")</f>
      </c>
      <c r="B1392" s="129">
        <v>149137</v>
      </c>
      <c r="C1392" s="124" t="s">
        <v>2086</v>
      </c>
      <c r="D1392" s="124" t="s">
        <v>24</v>
      </c>
    </row>
    <row r="1393" spans="1:4" ht="25.5" customHeight="1">
      <c r="A1393" s="128">
        <f>IF((SUM('Раздел 1'!D36:D36)&gt;=SUM('Раздел 1'!D12:D12)),"","Неверно!")</f>
      </c>
      <c r="B1393" s="129">
        <v>149138</v>
      </c>
      <c r="C1393" s="124" t="s">
        <v>2087</v>
      </c>
      <c r="D1393" s="124" t="s">
        <v>25</v>
      </c>
    </row>
    <row r="1394" spans="1:4" ht="25.5" customHeight="1">
      <c r="A1394" s="128">
        <f>IF((SUM('Раздел 1'!E36:E36)&gt;=SUM('Раздел 1'!E12:E12)),"","Неверно!")</f>
      </c>
      <c r="B1394" s="129">
        <v>149138</v>
      </c>
      <c r="C1394" s="124" t="s">
        <v>2088</v>
      </c>
      <c r="D1394" s="124" t="s">
        <v>25</v>
      </c>
    </row>
    <row r="1395" spans="1:4" ht="25.5" customHeight="1">
      <c r="A1395" s="128">
        <f>IF((SUM('Раздел 1'!F36:F36)&gt;=SUM('Раздел 1'!F12:F12)),"","Неверно!")</f>
      </c>
      <c r="B1395" s="129">
        <v>149138</v>
      </c>
      <c r="C1395" s="124" t="s">
        <v>2089</v>
      </c>
      <c r="D1395" s="124" t="s">
        <v>25</v>
      </c>
    </row>
    <row r="1396" spans="1:4" ht="25.5" customHeight="1">
      <c r="A1396" s="128">
        <f>IF((SUM('Раздел 1'!G36:G36)&gt;=SUM('Раздел 1'!G12:G12)),"","Неверно!")</f>
      </c>
      <c r="B1396" s="129">
        <v>149138</v>
      </c>
      <c r="C1396" s="124" t="s">
        <v>2090</v>
      </c>
      <c r="D1396" s="124" t="s">
        <v>25</v>
      </c>
    </row>
    <row r="1397" spans="1:4" ht="25.5" customHeight="1">
      <c r="A1397" s="128">
        <f>IF((SUM('Раздел 1'!H36:H36)&gt;=SUM('Раздел 1'!H12:H12)),"","Неверно!")</f>
      </c>
      <c r="B1397" s="129">
        <v>149138</v>
      </c>
      <c r="C1397" s="124" t="s">
        <v>2091</v>
      </c>
      <c r="D1397" s="124" t="s">
        <v>25</v>
      </c>
    </row>
    <row r="1398" spans="1:4" ht="25.5" customHeight="1">
      <c r="A1398" s="128">
        <f>IF((SUM('Раздел 1'!I36:I36)&gt;=SUM('Раздел 1'!I12:I12)),"","Неверно!")</f>
      </c>
      <c r="B1398" s="129">
        <v>149138</v>
      </c>
      <c r="C1398" s="124" t="s">
        <v>2092</v>
      </c>
      <c r="D1398" s="124" t="s">
        <v>25</v>
      </c>
    </row>
    <row r="1399" spans="1:4" ht="25.5" customHeight="1">
      <c r="A1399" s="128">
        <f>IF((SUM('Раздел 1'!J36:J36)&gt;=SUM('Раздел 1'!J12:J12)),"","Неверно!")</f>
      </c>
      <c r="B1399" s="129">
        <v>149138</v>
      </c>
      <c r="C1399" s="124" t="s">
        <v>2093</v>
      </c>
      <c r="D1399" s="124" t="s">
        <v>25</v>
      </c>
    </row>
    <row r="1400" spans="1:4" ht="25.5" customHeight="1">
      <c r="A1400" s="128">
        <f>IF((SUM('Раздел 1'!K36:K36)&gt;=SUM('Раздел 1'!K12:K12)),"","Неверно!")</f>
      </c>
      <c r="B1400" s="129">
        <v>149138</v>
      </c>
      <c r="C1400" s="124" t="s">
        <v>2094</v>
      </c>
      <c r="D1400" s="124" t="s">
        <v>25</v>
      </c>
    </row>
    <row r="1401" spans="1:4" ht="25.5" customHeight="1">
      <c r="A1401" s="128">
        <f>IF((SUM('Раздел 1'!L36:L36)&gt;=SUM('Раздел 1'!L12:L12)),"","Неверно!")</f>
      </c>
      <c r="B1401" s="129">
        <v>149138</v>
      </c>
      <c r="C1401" s="124" t="s">
        <v>2095</v>
      </c>
      <c r="D1401" s="124" t="s">
        <v>25</v>
      </c>
    </row>
    <row r="1402" spans="1:4" ht="25.5" customHeight="1">
      <c r="A1402" s="128">
        <f>IF((SUM('Раздел 1'!M36:M36)&gt;=SUM('Раздел 1'!M12:M12)),"","Неверно!")</f>
      </c>
      <c r="B1402" s="129">
        <v>149138</v>
      </c>
      <c r="C1402" s="124" t="s">
        <v>2096</v>
      </c>
      <c r="D1402" s="124" t="s">
        <v>25</v>
      </c>
    </row>
    <row r="1403" spans="1:4" ht="25.5" customHeight="1">
      <c r="A1403" s="128">
        <f>IF((SUM('Раздел 1'!N36:N36)&gt;=SUM('Раздел 1'!N12:N12)),"","Неверно!")</f>
      </c>
      <c r="B1403" s="129">
        <v>149138</v>
      </c>
      <c r="C1403" s="124" t="s">
        <v>2097</v>
      </c>
      <c r="D1403" s="124" t="s">
        <v>25</v>
      </c>
    </row>
    <row r="1404" spans="1:4" ht="25.5" customHeight="1">
      <c r="A1404" s="128">
        <f>IF((SUM('Раздел 1'!O36:O36)&gt;=SUM('Раздел 1'!O12:O12)),"","Неверно!")</f>
      </c>
      <c r="B1404" s="129">
        <v>149138</v>
      </c>
      <c r="C1404" s="124" t="s">
        <v>2098</v>
      </c>
      <c r="D1404" s="124" t="s">
        <v>25</v>
      </c>
    </row>
    <row r="1405" spans="1:4" ht="25.5" customHeight="1">
      <c r="A1405" s="128">
        <f>IF((SUM('Раздел 1'!P36:P36)&gt;=SUM('Раздел 1'!P12:P12)),"","Неверно!")</f>
      </c>
      <c r="B1405" s="129">
        <v>149138</v>
      </c>
      <c r="C1405" s="124" t="s">
        <v>2099</v>
      </c>
      <c r="D1405" s="124" t="s">
        <v>25</v>
      </c>
    </row>
    <row r="1406" spans="1:4" ht="25.5" customHeight="1">
      <c r="A1406" s="128">
        <f>IF((SUM('Раздел 1'!Q36:Q36)&gt;=SUM('Раздел 1'!Q12:Q12)),"","Неверно!")</f>
      </c>
      <c r="B1406" s="129">
        <v>149138</v>
      </c>
      <c r="C1406" s="124" t="s">
        <v>2100</v>
      </c>
      <c r="D1406" s="124" t="s">
        <v>25</v>
      </c>
    </row>
    <row r="1407" spans="1:4" ht="25.5" customHeight="1">
      <c r="A1407" s="128">
        <f>IF((SUM('Раздел 1'!R36:R36)&gt;=SUM('Раздел 1'!R12:R12)),"","Неверно!")</f>
      </c>
      <c r="B1407" s="129">
        <v>149138</v>
      </c>
      <c r="C1407" s="124" t="s">
        <v>2101</v>
      </c>
      <c r="D1407" s="124" t="s">
        <v>25</v>
      </c>
    </row>
    <row r="1408" spans="1:4" ht="25.5" customHeight="1">
      <c r="A1408" s="128">
        <f>IF((SUM('Раздел 1'!S36:S36)&gt;=SUM('Раздел 1'!S12:S12)),"","Неверно!")</f>
      </c>
      <c r="B1408" s="129">
        <v>149138</v>
      </c>
      <c r="C1408" s="124" t="s">
        <v>2102</v>
      </c>
      <c r="D1408" s="124" t="s">
        <v>25</v>
      </c>
    </row>
    <row r="1409" spans="1:4" ht="25.5" customHeight="1">
      <c r="A1409" s="128">
        <f>IF((SUM('Раздел 1'!T36:T36)&gt;=SUM('Раздел 1'!T12:T12)),"","Неверно!")</f>
      </c>
      <c r="B1409" s="129">
        <v>149138</v>
      </c>
      <c r="C1409" s="124" t="s">
        <v>2103</v>
      </c>
      <c r="D1409" s="124" t="s">
        <v>25</v>
      </c>
    </row>
    <row r="1410" spans="1:4" ht="25.5" customHeight="1">
      <c r="A1410" s="128">
        <f>IF((SUM('Раздел 1'!U36:U36)&gt;=SUM('Раздел 1'!U12:U12)),"","Неверно!")</f>
      </c>
      <c r="B1410" s="129">
        <v>149138</v>
      </c>
      <c r="C1410" s="124" t="s">
        <v>2104</v>
      </c>
      <c r="D1410" s="124" t="s">
        <v>25</v>
      </c>
    </row>
    <row r="1411" spans="1:4" ht="25.5" customHeight="1">
      <c r="A1411" s="128">
        <f>IF((SUM('Раздел 1'!V36:V36)&gt;=SUM('Раздел 1'!V12:V12)),"","Неверно!")</f>
      </c>
      <c r="B1411" s="129">
        <v>149138</v>
      </c>
      <c r="C1411" s="124" t="s">
        <v>2105</v>
      </c>
      <c r="D1411" s="124" t="s">
        <v>25</v>
      </c>
    </row>
    <row r="1412" spans="1:4" ht="25.5" customHeight="1">
      <c r="A1412" s="128">
        <f>IF((SUM('Раздел 1'!W36:W36)&gt;=SUM('Раздел 1'!W12:W12)),"","Неверно!")</f>
      </c>
      <c r="B1412" s="129">
        <v>149138</v>
      </c>
      <c r="C1412" s="124" t="s">
        <v>2106</v>
      </c>
      <c r="D1412" s="124" t="s">
        <v>25</v>
      </c>
    </row>
    <row r="1413" spans="1:4" ht="25.5" customHeight="1">
      <c r="A1413" s="128">
        <f>IF((SUM('Раздел 1'!X36:X36)&gt;=SUM('Раздел 1'!X12:X12)),"","Неверно!")</f>
      </c>
      <c r="B1413" s="129">
        <v>149138</v>
      </c>
      <c r="C1413" s="124" t="s">
        <v>2107</v>
      </c>
      <c r="D1413" s="124" t="s">
        <v>25</v>
      </c>
    </row>
    <row r="1414" spans="1:4" ht="25.5" customHeight="1">
      <c r="A1414" s="128">
        <f>IF((SUM('Раздел 1'!Y36:Y36)&gt;=SUM('Раздел 1'!Y12:Y12)),"","Неверно!")</f>
      </c>
      <c r="B1414" s="129">
        <v>149138</v>
      </c>
      <c r="C1414" s="124" t="s">
        <v>2108</v>
      </c>
      <c r="D1414" s="124" t="s">
        <v>25</v>
      </c>
    </row>
    <row r="1415" spans="1:4" ht="25.5" customHeight="1">
      <c r="A1415" s="128">
        <f>IF((SUM('Раздел 1'!Z36:Z36)&gt;=SUM('Раздел 1'!Z12:Z12)),"","Неверно!")</f>
      </c>
      <c r="B1415" s="129">
        <v>149138</v>
      </c>
      <c r="C1415" s="124" t="s">
        <v>2109</v>
      </c>
      <c r="D1415" s="124" t="s">
        <v>25</v>
      </c>
    </row>
    <row r="1416" spans="1:4" ht="25.5" customHeight="1">
      <c r="A1416" s="128">
        <f>IF((SUM('Раздел 1'!AA36:AA36)&gt;=SUM('Раздел 1'!AA12:AA12)),"","Неверно!")</f>
      </c>
      <c r="B1416" s="129">
        <v>149138</v>
      </c>
      <c r="C1416" s="124" t="s">
        <v>2110</v>
      </c>
      <c r="D1416" s="124" t="s">
        <v>25</v>
      </c>
    </row>
    <row r="1417" spans="1:4" ht="25.5" customHeight="1">
      <c r="A1417" s="128">
        <f>IF((SUM('Раздел 1'!AB36:AB36)&gt;=SUM('Раздел 1'!AB12:AB12)),"","Неверно!")</f>
      </c>
      <c r="B1417" s="129">
        <v>149138</v>
      </c>
      <c r="C1417" s="124" t="s">
        <v>2111</v>
      </c>
      <c r="D1417" s="124" t="s">
        <v>25</v>
      </c>
    </row>
    <row r="1418" spans="1:4" ht="25.5" customHeight="1">
      <c r="A1418" s="128">
        <f>IF((SUM('Раздел 1'!AC36:AC36)&gt;=SUM('Раздел 1'!AC12:AC12)),"","Неверно!")</f>
      </c>
      <c r="B1418" s="129">
        <v>149138</v>
      </c>
      <c r="C1418" s="124" t="s">
        <v>2112</v>
      </c>
      <c r="D1418" s="124" t="s">
        <v>25</v>
      </c>
    </row>
    <row r="1419" spans="1:4" ht="25.5" customHeight="1">
      <c r="A1419" s="128">
        <f>IF((SUM('Раздел 1'!AD36:AD36)&gt;=SUM('Раздел 1'!AD12:AD12)),"","Неверно!")</f>
      </c>
      <c r="B1419" s="129">
        <v>149138</v>
      </c>
      <c r="C1419" s="124" t="s">
        <v>2113</v>
      </c>
      <c r="D1419" s="124" t="s">
        <v>25</v>
      </c>
    </row>
    <row r="1420" spans="1:4" ht="25.5" customHeight="1">
      <c r="A1420" s="128">
        <f>IF((SUM('Раздел 1'!AE36:AE36)&gt;=SUM('Раздел 1'!AE12:AE12)),"","Неверно!")</f>
      </c>
      <c r="B1420" s="129">
        <v>149138</v>
      </c>
      <c r="C1420" s="124" t="s">
        <v>2114</v>
      </c>
      <c r="D1420" s="124" t="s">
        <v>25</v>
      </c>
    </row>
    <row r="1421" spans="1:4" ht="25.5" customHeight="1">
      <c r="A1421" s="128">
        <f>IF((SUM('Раздел 1'!AF36:AF36)&gt;=SUM('Раздел 1'!AF12:AF12)),"","Неверно!")</f>
      </c>
      <c r="B1421" s="129">
        <v>149138</v>
      </c>
      <c r="C1421" s="124" t="s">
        <v>2115</v>
      </c>
      <c r="D1421" s="124" t="s">
        <v>25</v>
      </c>
    </row>
    <row r="1422" spans="1:4" ht="25.5" customHeight="1">
      <c r="A1422" s="128">
        <f>IF((SUM('Раздел 1'!AG36:AG36)&gt;=SUM('Раздел 1'!AG12:AG12)),"","Неверно!")</f>
      </c>
      <c r="B1422" s="129">
        <v>149138</v>
      </c>
      <c r="C1422" s="124" t="s">
        <v>2116</v>
      </c>
      <c r="D1422" s="124" t="s">
        <v>25</v>
      </c>
    </row>
    <row r="1423" spans="1:4" ht="25.5" customHeight="1">
      <c r="A1423" s="128">
        <f>IF((SUM('Раздел 1'!AH36:AH36)&gt;=SUM('Раздел 1'!AH12:AH12)),"","Неверно!")</f>
      </c>
      <c r="B1423" s="129">
        <v>149138</v>
      </c>
      <c r="C1423" s="124" t="s">
        <v>2117</v>
      </c>
      <c r="D1423" s="124" t="s">
        <v>25</v>
      </c>
    </row>
    <row r="1424" spans="1:4" ht="25.5" customHeight="1">
      <c r="A1424" s="128">
        <f>IF((SUM('Раздел 1'!AI36:AI36)&gt;=SUM('Раздел 1'!AI12:AI12)),"","Неверно!")</f>
      </c>
      <c r="B1424" s="129">
        <v>149138</v>
      </c>
      <c r="C1424" s="124" t="s">
        <v>2118</v>
      </c>
      <c r="D1424" s="124" t="s">
        <v>25</v>
      </c>
    </row>
    <row r="1425" spans="1:4" ht="25.5" customHeight="1">
      <c r="A1425" s="128">
        <f>IF((SUM('Раздел 1'!D35:D35)&gt;=SUM('Раздел 1'!D11:D11)),"","Неверно!")</f>
      </c>
      <c r="B1425" s="129">
        <v>149139</v>
      </c>
      <c r="C1425" s="124" t="s">
        <v>1593</v>
      </c>
      <c r="D1425" s="124" t="s">
        <v>26</v>
      </c>
    </row>
    <row r="1426" spans="1:4" ht="25.5" customHeight="1">
      <c r="A1426" s="128">
        <f>IF((SUM('Раздел 1'!E35:E35)&gt;=SUM('Раздел 1'!E11:E11)),"","Неверно!")</f>
      </c>
      <c r="B1426" s="129">
        <v>149139</v>
      </c>
      <c r="C1426" s="124" t="s">
        <v>1594</v>
      </c>
      <c r="D1426" s="124" t="s">
        <v>26</v>
      </c>
    </row>
    <row r="1427" spans="1:4" ht="25.5" customHeight="1">
      <c r="A1427" s="128">
        <f>IF((SUM('Раздел 1'!F35:F35)&gt;=SUM('Раздел 1'!F11:F11)),"","Неверно!")</f>
      </c>
      <c r="B1427" s="129">
        <v>149139</v>
      </c>
      <c r="C1427" s="124" t="s">
        <v>1595</v>
      </c>
      <c r="D1427" s="124" t="s">
        <v>26</v>
      </c>
    </row>
    <row r="1428" spans="1:4" ht="25.5" customHeight="1">
      <c r="A1428" s="128">
        <f>IF((SUM('Раздел 1'!G35:G35)&gt;=SUM('Раздел 1'!G11:G11)),"","Неверно!")</f>
      </c>
      <c r="B1428" s="129">
        <v>149139</v>
      </c>
      <c r="C1428" s="124" t="s">
        <v>1596</v>
      </c>
      <c r="D1428" s="124" t="s">
        <v>26</v>
      </c>
    </row>
    <row r="1429" spans="1:4" ht="25.5" customHeight="1">
      <c r="A1429" s="128">
        <f>IF((SUM('Раздел 1'!H35:H35)&gt;=SUM('Раздел 1'!H11:H11)),"","Неверно!")</f>
      </c>
      <c r="B1429" s="129">
        <v>149139</v>
      </c>
      <c r="C1429" s="124" t="s">
        <v>1597</v>
      </c>
      <c r="D1429" s="124" t="s">
        <v>26</v>
      </c>
    </row>
    <row r="1430" spans="1:4" ht="25.5" customHeight="1">
      <c r="A1430" s="128">
        <f>IF((SUM('Раздел 1'!I35:I35)&gt;=SUM('Раздел 1'!I11:I11)),"","Неверно!")</f>
      </c>
      <c r="B1430" s="129">
        <v>149139</v>
      </c>
      <c r="C1430" s="124" t="s">
        <v>1598</v>
      </c>
      <c r="D1430" s="124" t="s">
        <v>26</v>
      </c>
    </row>
    <row r="1431" spans="1:4" ht="25.5" customHeight="1">
      <c r="A1431" s="128">
        <f>IF((SUM('Раздел 1'!J35:J35)&gt;=SUM('Раздел 1'!J11:J11)),"","Неверно!")</f>
      </c>
      <c r="B1431" s="129">
        <v>149139</v>
      </c>
      <c r="C1431" s="124" t="s">
        <v>1599</v>
      </c>
      <c r="D1431" s="124" t="s">
        <v>26</v>
      </c>
    </row>
    <row r="1432" spans="1:4" ht="25.5" customHeight="1">
      <c r="A1432" s="128">
        <f>IF((SUM('Раздел 1'!K35:K35)&gt;=SUM('Раздел 1'!K11:K11)),"","Неверно!")</f>
      </c>
      <c r="B1432" s="129">
        <v>149139</v>
      </c>
      <c r="C1432" s="124" t="s">
        <v>1600</v>
      </c>
      <c r="D1432" s="124" t="s">
        <v>26</v>
      </c>
    </row>
    <row r="1433" spans="1:4" ht="25.5" customHeight="1">
      <c r="A1433" s="128">
        <f>IF((SUM('Раздел 1'!L35:L35)&gt;=SUM('Раздел 1'!L11:L11)),"","Неверно!")</f>
      </c>
      <c r="B1433" s="129">
        <v>149139</v>
      </c>
      <c r="C1433" s="124" t="s">
        <v>1601</v>
      </c>
      <c r="D1433" s="124" t="s">
        <v>26</v>
      </c>
    </row>
    <row r="1434" spans="1:4" ht="25.5" customHeight="1">
      <c r="A1434" s="128">
        <f>IF((SUM('Раздел 1'!M35:M35)&gt;=SUM('Раздел 1'!M11:M11)),"","Неверно!")</f>
      </c>
      <c r="B1434" s="129">
        <v>149139</v>
      </c>
      <c r="C1434" s="124" t="s">
        <v>1602</v>
      </c>
      <c r="D1434" s="124" t="s">
        <v>26</v>
      </c>
    </row>
    <row r="1435" spans="1:4" ht="25.5" customHeight="1">
      <c r="A1435" s="128">
        <f>IF((SUM('Раздел 1'!N35:N35)&gt;=SUM('Раздел 1'!N11:N11)),"","Неверно!")</f>
      </c>
      <c r="B1435" s="129">
        <v>149139</v>
      </c>
      <c r="C1435" s="124" t="s">
        <v>1603</v>
      </c>
      <c r="D1435" s="124" t="s">
        <v>26</v>
      </c>
    </row>
    <row r="1436" spans="1:4" ht="25.5" customHeight="1">
      <c r="A1436" s="128">
        <f>IF((SUM('Раздел 1'!O35:O35)&gt;=SUM('Раздел 1'!O11:O11)),"","Неверно!")</f>
      </c>
      <c r="B1436" s="129">
        <v>149139</v>
      </c>
      <c r="C1436" s="124" t="s">
        <v>1604</v>
      </c>
      <c r="D1436" s="124" t="s">
        <v>26</v>
      </c>
    </row>
    <row r="1437" spans="1:4" ht="25.5" customHeight="1">
      <c r="A1437" s="128">
        <f>IF((SUM('Раздел 1'!P35:P35)&gt;=SUM('Раздел 1'!P11:P11)),"","Неверно!")</f>
      </c>
      <c r="B1437" s="129">
        <v>149139</v>
      </c>
      <c r="C1437" s="124" t="s">
        <v>1605</v>
      </c>
      <c r="D1437" s="124" t="s">
        <v>26</v>
      </c>
    </row>
    <row r="1438" spans="1:4" ht="25.5" customHeight="1">
      <c r="A1438" s="128">
        <f>IF((SUM('Раздел 1'!Q35:Q35)&gt;=SUM('Раздел 1'!Q11:Q11)),"","Неверно!")</f>
      </c>
      <c r="B1438" s="129">
        <v>149139</v>
      </c>
      <c r="C1438" s="124" t="s">
        <v>1606</v>
      </c>
      <c r="D1438" s="124" t="s">
        <v>26</v>
      </c>
    </row>
    <row r="1439" spans="1:4" ht="25.5" customHeight="1">
      <c r="A1439" s="128">
        <f>IF((SUM('Раздел 1'!R35:R35)&gt;=SUM('Раздел 1'!R11:R11)),"","Неверно!")</f>
      </c>
      <c r="B1439" s="129">
        <v>149139</v>
      </c>
      <c r="C1439" s="124" t="s">
        <v>1607</v>
      </c>
      <c r="D1439" s="124" t="s">
        <v>26</v>
      </c>
    </row>
    <row r="1440" spans="1:4" ht="25.5" customHeight="1">
      <c r="A1440" s="128">
        <f>IF((SUM('Раздел 1'!S35:S35)&gt;=SUM('Раздел 1'!S11:S11)),"","Неверно!")</f>
      </c>
      <c r="B1440" s="129">
        <v>149139</v>
      </c>
      <c r="C1440" s="124" t="s">
        <v>1608</v>
      </c>
      <c r="D1440" s="124" t="s">
        <v>26</v>
      </c>
    </row>
    <row r="1441" spans="1:4" ht="25.5" customHeight="1">
      <c r="A1441" s="128">
        <f>IF((SUM('Раздел 1'!T35:T35)&gt;=SUM('Раздел 1'!T11:T11)),"","Неверно!")</f>
      </c>
      <c r="B1441" s="129">
        <v>149139</v>
      </c>
      <c r="C1441" s="124" t="s">
        <v>1609</v>
      </c>
      <c r="D1441" s="124" t="s">
        <v>26</v>
      </c>
    </row>
    <row r="1442" spans="1:4" ht="25.5" customHeight="1">
      <c r="A1442" s="128">
        <f>IF((SUM('Раздел 1'!U35:U35)&gt;=SUM('Раздел 1'!U11:U11)),"","Неверно!")</f>
      </c>
      <c r="B1442" s="129">
        <v>149139</v>
      </c>
      <c r="C1442" s="124" t="s">
        <v>1610</v>
      </c>
      <c r="D1442" s="124" t="s">
        <v>26</v>
      </c>
    </row>
    <row r="1443" spans="1:4" ht="25.5" customHeight="1">
      <c r="A1443" s="128">
        <f>IF((SUM('Раздел 1'!V35:V35)&gt;=SUM('Раздел 1'!V11:V11)),"","Неверно!")</f>
      </c>
      <c r="B1443" s="129">
        <v>149139</v>
      </c>
      <c r="C1443" s="124" t="s">
        <v>1611</v>
      </c>
      <c r="D1443" s="124" t="s">
        <v>26</v>
      </c>
    </row>
    <row r="1444" spans="1:4" ht="25.5" customHeight="1">
      <c r="A1444" s="128">
        <f>IF((SUM('Раздел 1'!W35:W35)&gt;=SUM('Раздел 1'!W11:W11)),"","Неверно!")</f>
      </c>
      <c r="B1444" s="129">
        <v>149139</v>
      </c>
      <c r="C1444" s="124" t="s">
        <v>1612</v>
      </c>
      <c r="D1444" s="124" t="s">
        <v>26</v>
      </c>
    </row>
    <row r="1445" spans="1:4" ht="25.5" customHeight="1">
      <c r="A1445" s="128">
        <f>IF((SUM('Раздел 1'!X35:X35)&gt;=SUM('Раздел 1'!X11:X11)),"","Неверно!")</f>
      </c>
      <c r="B1445" s="129">
        <v>149139</v>
      </c>
      <c r="C1445" s="124" t="s">
        <v>1613</v>
      </c>
      <c r="D1445" s="124" t="s">
        <v>26</v>
      </c>
    </row>
    <row r="1446" spans="1:4" ht="25.5" customHeight="1">
      <c r="A1446" s="128">
        <f>IF((SUM('Раздел 1'!Y35:Y35)&gt;=SUM('Раздел 1'!Y11:Y11)),"","Неверно!")</f>
      </c>
      <c r="B1446" s="129">
        <v>149139</v>
      </c>
      <c r="C1446" s="124" t="s">
        <v>1614</v>
      </c>
      <c r="D1446" s="124" t="s">
        <v>26</v>
      </c>
    </row>
    <row r="1447" spans="1:4" ht="25.5" customHeight="1">
      <c r="A1447" s="128">
        <f>IF((SUM('Раздел 1'!Z35:Z35)&gt;=SUM('Раздел 1'!Z11:Z11)),"","Неверно!")</f>
      </c>
      <c r="B1447" s="129">
        <v>149139</v>
      </c>
      <c r="C1447" s="124" t="s">
        <v>1615</v>
      </c>
      <c r="D1447" s="124" t="s">
        <v>26</v>
      </c>
    </row>
    <row r="1448" spans="1:4" ht="25.5" customHeight="1">
      <c r="A1448" s="128">
        <f>IF((SUM('Раздел 1'!AA35:AA35)&gt;=SUM('Раздел 1'!AA11:AA11)),"","Неверно!")</f>
      </c>
      <c r="B1448" s="129">
        <v>149139</v>
      </c>
      <c r="C1448" s="124" t="s">
        <v>1616</v>
      </c>
      <c r="D1448" s="124" t="s">
        <v>26</v>
      </c>
    </row>
    <row r="1449" spans="1:4" ht="25.5" customHeight="1">
      <c r="A1449" s="128">
        <f>IF((SUM('Раздел 1'!AB35:AB35)&gt;=SUM('Раздел 1'!AB11:AB11)),"","Неверно!")</f>
      </c>
      <c r="B1449" s="129">
        <v>149139</v>
      </c>
      <c r="C1449" s="124" t="s">
        <v>1617</v>
      </c>
      <c r="D1449" s="124" t="s">
        <v>26</v>
      </c>
    </row>
    <row r="1450" spans="1:4" ht="25.5" customHeight="1">
      <c r="A1450" s="128">
        <f>IF((SUM('Раздел 1'!AC35:AC35)&gt;=SUM('Раздел 1'!AC11:AC11)),"","Неверно!")</f>
      </c>
      <c r="B1450" s="129">
        <v>149139</v>
      </c>
      <c r="C1450" s="124" t="s">
        <v>1618</v>
      </c>
      <c r="D1450" s="124" t="s">
        <v>26</v>
      </c>
    </row>
    <row r="1451" spans="1:4" ht="17.25" customHeight="1">
      <c r="A1451" s="128">
        <f>IF((SUM('Раздел 1'!AD35:AD35)&gt;=SUM('Раздел 1'!AD11:AD11)),"","Неверно!")</f>
      </c>
      <c r="B1451" s="129">
        <v>149139</v>
      </c>
      <c r="C1451" s="124" t="s">
        <v>1619</v>
      </c>
      <c r="D1451" s="124" t="s">
        <v>26</v>
      </c>
    </row>
    <row r="1452" spans="1:4" ht="25.5" customHeight="1">
      <c r="A1452" s="128">
        <f>IF((SUM('Раздел 1'!AE35:AE35)&gt;=SUM('Раздел 1'!AE11:AE11)),"","Неверно!")</f>
      </c>
      <c r="B1452" s="129">
        <v>149139</v>
      </c>
      <c r="C1452" s="124" t="s">
        <v>1620</v>
      </c>
      <c r="D1452" s="124" t="s">
        <v>26</v>
      </c>
    </row>
    <row r="1453" spans="1:4" ht="25.5" customHeight="1">
      <c r="A1453" s="128">
        <f>IF((SUM('Раздел 1'!AF35:AF35)&gt;=SUM('Раздел 1'!AF11:AF11)),"","Неверно!")</f>
      </c>
      <c r="B1453" s="129">
        <v>149139</v>
      </c>
      <c r="C1453" s="124" t="s">
        <v>1621</v>
      </c>
      <c r="D1453" s="124" t="s">
        <v>26</v>
      </c>
    </row>
    <row r="1454" spans="1:4" ht="25.5" customHeight="1">
      <c r="A1454" s="128">
        <f>IF((SUM('Раздел 1'!AG35:AG35)&gt;=SUM('Раздел 1'!AG11:AG11)),"","Неверно!")</f>
      </c>
      <c r="B1454" s="129">
        <v>149139</v>
      </c>
      <c r="C1454" s="124" t="s">
        <v>1622</v>
      </c>
      <c r="D1454" s="124" t="s">
        <v>26</v>
      </c>
    </row>
    <row r="1455" spans="1:4" ht="25.5" customHeight="1">
      <c r="A1455" s="128">
        <f>IF((SUM('Раздел 1'!AH35:AH35)&gt;=SUM('Раздел 1'!AH11:AH11)),"","Неверно!")</f>
      </c>
      <c r="B1455" s="129">
        <v>149139</v>
      </c>
      <c r="C1455" s="124" t="s">
        <v>1623</v>
      </c>
      <c r="D1455" s="124" t="s">
        <v>26</v>
      </c>
    </row>
    <row r="1456" spans="1:4" ht="25.5" customHeight="1">
      <c r="A1456" s="128">
        <f>IF((SUM('Раздел 1'!AI35:AI35)&gt;=SUM('Раздел 1'!AI11:AI11)),"","Неверно!")</f>
      </c>
      <c r="B1456" s="129">
        <v>149139</v>
      </c>
      <c r="C1456" s="124" t="s">
        <v>1624</v>
      </c>
      <c r="D1456" s="124" t="s">
        <v>26</v>
      </c>
    </row>
    <row r="1457" spans="1:4" ht="25.5" customHeight="1">
      <c r="A1457" s="128">
        <f>IF((SUM('Раздел 1'!AH37:AH37)&gt;=SUM('Раздел 2'!C13:C13)),"","Неверно!")</f>
      </c>
      <c r="B1457" s="129">
        <v>149458</v>
      </c>
      <c r="C1457" s="124" t="s">
        <v>87</v>
      </c>
      <c r="D1457" s="124" t="s">
        <v>64</v>
      </c>
    </row>
    <row r="1458" spans="1:4" ht="25.5">
      <c r="A1458" s="128">
        <f>IF((SUM('Раздел 2'!C13:C13)=SUM('Раздел 2'!C15:C157)),"","Неверно!")</f>
      </c>
      <c r="B1458" s="129">
        <v>164619</v>
      </c>
      <c r="C1458" s="124" t="s">
        <v>101</v>
      </c>
      <c r="D1458" s="124" t="s">
        <v>99</v>
      </c>
    </row>
    <row r="1459" spans="1:4" ht="25.5">
      <c r="A1459" s="128">
        <f>IF((SUM('Раздел 2'!E13:E13)=SUM('Раздел 2'!E15:E157)),"","Неверно!")</f>
      </c>
      <c r="B1459" s="129">
        <v>164620</v>
      </c>
      <c r="C1459" s="124" t="s">
        <v>102</v>
      </c>
      <c r="D1459" s="124" t="s">
        <v>99</v>
      </c>
    </row>
    <row r="1460" spans="1:4" ht="25.5">
      <c r="A1460" s="128">
        <f>IF((SUM('Раздел 2'!F13:F13)=SUM('Раздел 2'!F15:F157)),"","Неверно!")</f>
      </c>
      <c r="B1460" s="129">
        <v>164620</v>
      </c>
      <c r="C1460" s="124" t="s">
        <v>103</v>
      </c>
      <c r="D1460" s="124" t="s">
        <v>99</v>
      </c>
    </row>
    <row r="1461" spans="1:4" ht="25.5">
      <c r="A1461" s="128">
        <f>IF((SUM('Раздел 2'!G13:G13)=SUM('Раздел 2'!G15:G157)),"","Неверно!")</f>
      </c>
      <c r="B1461" s="129">
        <v>164620</v>
      </c>
      <c r="C1461" s="124" t="s">
        <v>104</v>
      </c>
      <c r="D1461" s="124" t="s">
        <v>99</v>
      </c>
    </row>
    <row r="1462" spans="1:4" ht="25.5">
      <c r="A1462" s="128">
        <f>IF((SUM('Раздел 2'!H13:H13)=SUM('Раздел 2'!H15:H157)),"","Неверно!")</f>
      </c>
      <c r="B1462" s="129">
        <v>164620</v>
      </c>
      <c r="C1462" s="124" t="s">
        <v>105</v>
      </c>
      <c r="D1462" s="124" t="s">
        <v>99</v>
      </c>
    </row>
    <row r="1463" spans="1:4" ht="25.5">
      <c r="A1463" s="128">
        <f>IF((SUM('Раздел 2'!I13:I13)=SUM('Раздел 2'!I15:I157)),"","Неверно!")</f>
      </c>
      <c r="B1463" s="129">
        <v>164620</v>
      </c>
      <c r="C1463" s="124" t="s">
        <v>106</v>
      </c>
      <c r="D1463" s="124" t="s">
        <v>99</v>
      </c>
    </row>
    <row r="1464" spans="1:4" ht="25.5">
      <c r="A1464" s="128">
        <f>IF((SUM('Раздел 2'!J13:J13)=SUM('Раздел 2'!J15:J157)),"","Неверно!")</f>
      </c>
      <c r="B1464" s="129">
        <v>164620</v>
      </c>
      <c r="C1464" s="124" t="s">
        <v>107</v>
      </c>
      <c r="D1464" s="124" t="s">
        <v>99</v>
      </c>
    </row>
    <row r="1465" spans="1:4" ht="25.5">
      <c r="A1465" s="128">
        <f>IF((SUM('Раздел 2'!K13:K13)=SUM('Раздел 2'!K15:K157)),"","Неверно!")</f>
      </c>
      <c r="B1465" s="129">
        <v>164620</v>
      </c>
      <c r="C1465" s="124" t="s">
        <v>108</v>
      </c>
      <c r="D1465" s="124" t="s">
        <v>99</v>
      </c>
    </row>
    <row r="1466" spans="1:4" ht="25.5">
      <c r="A1466" s="128">
        <f>IF((SUM('Раздел 2'!L13:L13)=SUM('Раздел 2'!L15:L157)),"","Неверно!")</f>
      </c>
      <c r="B1466" s="129">
        <v>164620</v>
      </c>
      <c r="C1466" s="124" t="s">
        <v>109</v>
      </c>
      <c r="D1466" s="124" t="s">
        <v>99</v>
      </c>
    </row>
    <row r="1467" spans="1:4" ht="25.5">
      <c r="A1467" s="128">
        <f>IF((SUM('Раздел 2'!M13:M13)=SUM('Раздел 2'!M15:M157)),"","Неверно!")</f>
      </c>
      <c r="B1467" s="129">
        <v>164620</v>
      </c>
      <c r="C1467" s="124" t="s">
        <v>110</v>
      </c>
      <c r="D1467" s="124" t="s">
        <v>99</v>
      </c>
    </row>
    <row r="1468" spans="1:4" ht="25.5">
      <c r="A1468" s="128">
        <f>IF((SUM('Раздел 2'!N13:N13)=SUM('Раздел 2'!N15:N157)),"","Неверно!")</f>
      </c>
      <c r="B1468" s="129">
        <v>164620</v>
      </c>
      <c r="C1468" s="124" t="s">
        <v>111</v>
      </c>
      <c r="D1468" s="124" t="s">
        <v>99</v>
      </c>
    </row>
    <row r="1469" spans="1:4" ht="25.5">
      <c r="A1469" s="128">
        <f>IF((SUM('Раздел 2'!O13:O13)=SUM('Раздел 2'!O15:O157)),"","Неверно!")</f>
      </c>
      <c r="B1469" s="129">
        <v>164620</v>
      </c>
      <c r="C1469" s="124" t="s">
        <v>112</v>
      </c>
      <c r="D1469" s="124" t="s">
        <v>99</v>
      </c>
    </row>
    <row r="1470" spans="1:4" ht="25.5">
      <c r="A1470" s="128">
        <f>IF((SUM('Раздел 2'!P13:P13)=SUM('Раздел 2'!P15:P157)),"","Неверно!")</f>
      </c>
      <c r="B1470" s="129">
        <v>164620</v>
      </c>
      <c r="C1470" s="124" t="s">
        <v>113</v>
      </c>
      <c r="D1470" s="124" t="s">
        <v>99</v>
      </c>
    </row>
    <row r="1471" spans="1:4" ht="25.5">
      <c r="A1471" s="128">
        <f>IF((SUM('Раздел 2'!Q13:Q13)=SUM('Раздел 2'!Q15:Q157)),"","Неверно!")</f>
      </c>
      <c r="B1471" s="129">
        <v>164620</v>
      </c>
      <c r="C1471" s="124" t="s">
        <v>114</v>
      </c>
      <c r="D1471" s="124" t="s">
        <v>99</v>
      </c>
    </row>
    <row r="1472" spans="1:4" ht="25.5">
      <c r="A1472" s="128">
        <f>IF((SUM('Раздел 2'!R13:R13)=SUM('Раздел 2'!R15:R157)),"","Неверно!")</f>
      </c>
      <c r="B1472" s="129">
        <v>164620</v>
      </c>
      <c r="C1472" s="124" t="s">
        <v>115</v>
      </c>
      <c r="D1472" s="124" t="s">
        <v>99</v>
      </c>
    </row>
    <row r="1473" spans="1:4" ht="25.5">
      <c r="A1473" s="128">
        <f>IF((SUM('Раздел 2'!S13:S13)=SUM('Раздел 2'!S15:S157)),"","Неверно!")</f>
      </c>
      <c r="B1473" s="129">
        <v>164620</v>
      </c>
      <c r="C1473" s="124" t="s">
        <v>116</v>
      </c>
      <c r="D1473" s="124" t="s">
        <v>99</v>
      </c>
    </row>
    <row r="1474" spans="1:4" ht="25.5">
      <c r="A1474" s="128">
        <f>IF((SUM('Раздел 2'!T13:T13)=SUM('Раздел 2'!T15:T157)),"","Неверно!")</f>
      </c>
      <c r="B1474" s="129">
        <v>164620</v>
      </c>
      <c r="C1474" s="124" t="s">
        <v>117</v>
      </c>
      <c r="D1474" s="124" t="s">
        <v>99</v>
      </c>
    </row>
    <row r="1475" spans="1:4" ht="25.5">
      <c r="A1475" s="128">
        <f>IF((SUM('Раздел 2'!U13:U13)=SUM('Раздел 2'!U15:U157)),"","Неверно!")</f>
      </c>
      <c r="B1475" s="129">
        <v>164620</v>
      </c>
      <c r="C1475" s="124" t="s">
        <v>118</v>
      </c>
      <c r="D1475" s="124" t="s">
        <v>99</v>
      </c>
    </row>
    <row r="1476" spans="1:4" ht="25.5">
      <c r="A1476" s="128">
        <f>IF((SUM('Раздел 2'!V13:V13)=SUM('Раздел 2'!V15:V157)),"","Неверно!")</f>
      </c>
      <c r="B1476" s="129">
        <v>164620</v>
      </c>
      <c r="C1476" s="124" t="s">
        <v>119</v>
      </c>
      <c r="D1476" s="124" t="s">
        <v>99</v>
      </c>
    </row>
    <row r="1477" spans="1:4" ht="25.5">
      <c r="A1477" s="128">
        <f>IF((SUM('Раздел 2'!W13:W13)=SUM('Раздел 2'!W15:W157)),"","Неверно!")</f>
      </c>
      <c r="B1477" s="129">
        <v>164620</v>
      </c>
      <c r="C1477" s="124" t="s">
        <v>120</v>
      </c>
      <c r="D1477" s="124" t="s">
        <v>99</v>
      </c>
    </row>
    <row r="1478" spans="1:4" ht="25.5">
      <c r="A1478" s="128">
        <f>IF((SUM('Раздел 2'!X13:X13)=SUM('Раздел 2'!X15:X157)),"","Неверно!")</f>
      </c>
      <c r="B1478" s="129">
        <v>164620</v>
      </c>
      <c r="C1478" s="124" t="s">
        <v>121</v>
      </c>
      <c r="D1478" s="124" t="s">
        <v>99</v>
      </c>
    </row>
    <row r="1479" spans="1:4" ht="25.5">
      <c r="A1479" s="128">
        <f>IF((SUM('Раздел 2'!Y13:Y13)=SUM('Раздел 2'!Y15:Y157)),"","Неверно!")</f>
      </c>
      <c r="B1479" s="129">
        <v>164620</v>
      </c>
      <c r="C1479" s="124" t="s">
        <v>122</v>
      </c>
      <c r="D1479" s="124" t="s">
        <v>99</v>
      </c>
    </row>
    <row r="1480" spans="1:4" ht="25.5">
      <c r="A1480" s="128">
        <f>IF((SUM('Раздел 2'!Z13:Z13)=SUM('Раздел 2'!Z15:Z157)),"","Неверно!")</f>
      </c>
      <c r="B1480" s="129">
        <v>164620</v>
      </c>
      <c r="C1480" s="124" t="s">
        <v>123</v>
      </c>
      <c r="D1480" s="124" t="s">
        <v>99</v>
      </c>
    </row>
    <row r="1481" spans="1:4" ht="25.5">
      <c r="A1481" s="128">
        <f>IF((SUM('Раздел 2'!AA13:AA13)=SUM('Раздел 2'!AA15:AA157)),"","Неверно!")</f>
      </c>
      <c r="B1481" s="129">
        <v>164620</v>
      </c>
      <c r="C1481" s="124" t="s">
        <v>124</v>
      </c>
      <c r="D1481" s="124" t="s">
        <v>99</v>
      </c>
    </row>
    <row r="1482" spans="1:4" ht="25.5">
      <c r="A1482" s="128">
        <f>IF((SUM('Раздел 2'!AB13:AB13)=SUM('Раздел 2'!AB15:AB157)),"","Неверно!")</f>
      </c>
      <c r="B1482" s="129">
        <v>164620</v>
      </c>
      <c r="C1482" s="124" t="s">
        <v>125</v>
      </c>
      <c r="D1482" s="124" t="s">
        <v>99</v>
      </c>
    </row>
    <row r="1483" spans="1:4" ht="25.5">
      <c r="A1483" s="128">
        <f>IF((SUM('Раздел 2'!AC13:AC13)=SUM('Раздел 2'!AC15:AC157)),"","Неверно!")</f>
      </c>
      <c r="B1483" s="129">
        <v>164620</v>
      </c>
      <c r="C1483" s="124" t="s">
        <v>126</v>
      </c>
      <c r="D1483" s="124" t="s">
        <v>99</v>
      </c>
    </row>
    <row r="1484" spans="1:4" ht="25.5">
      <c r="A1484" s="128">
        <f>IF((SUM('Раздел 2'!AD13:AD13)=SUM('Раздел 2'!AD15:AD157)),"","Неверно!")</f>
      </c>
      <c r="B1484" s="129">
        <v>164620</v>
      </c>
      <c r="C1484" s="124" t="s">
        <v>127</v>
      </c>
      <c r="D1484" s="124" t="s">
        <v>99</v>
      </c>
    </row>
    <row r="1485" spans="1:4" ht="25.5">
      <c r="A1485" s="128">
        <f>IF((SUM('Раздел 2'!AE13:AE13)=SUM('Раздел 2'!AE15:AE157)),"","Неверно!")</f>
      </c>
      <c r="B1485" s="129">
        <v>164620</v>
      </c>
      <c r="C1485" s="124" t="s">
        <v>128</v>
      </c>
      <c r="D1485" s="124" t="s">
        <v>99</v>
      </c>
    </row>
    <row r="1486" spans="1:4" ht="25.5">
      <c r="A1486" s="128">
        <f>IF((SUM('Раздел 2'!AF13:AF13)=SUM('Раздел 2'!AF15:AF157)),"","Неверно!")</f>
      </c>
      <c r="B1486" s="129">
        <v>164620</v>
      </c>
      <c r="C1486" s="124" t="s">
        <v>129</v>
      </c>
      <c r="D1486" s="124" t="s">
        <v>99</v>
      </c>
    </row>
    <row r="1487" spans="1:4" ht="25.5">
      <c r="A1487" s="128">
        <f>IF((SUM('Раздел 2'!AG13:AG13)=SUM('Раздел 2'!AG15:AG157)),"","Неверно!")</f>
      </c>
      <c r="B1487" s="129">
        <v>164620</v>
      </c>
      <c r="C1487" s="124" t="s">
        <v>130</v>
      </c>
      <c r="D1487" s="124" t="s">
        <v>99</v>
      </c>
    </row>
    <row r="1488" spans="1:4" ht="25.5">
      <c r="A1488" s="128">
        <f>IF((SUM('Раздел 2'!AH13:AH13)=SUM('Раздел 2'!AH15:AH157)),"","Неверно!")</f>
      </c>
      <c r="B1488" s="129">
        <v>164620</v>
      </c>
      <c r="C1488" s="124" t="s">
        <v>131</v>
      </c>
      <c r="D1488" s="124" t="s">
        <v>99</v>
      </c>
    </row>
    <row r="1489" spans="1:4" ht="25.5">
      <c r="A1489" s="128">
        <f>IF((SUM('Раздел 2'!AI13:AI13)=SUM('Раздел 2'!AI15:AI157)),"","Неверно!")</f>
      </c>
      <c r="B1489" s="129">
        <v>164620</v>
      </c>
      <c r="C1489" s="124" t="s">
        <v>132</v>
      </c>
      <c r="D1489" s="124" t="s">
        <v>99</v>
      </c>
    </row>
    <row r="1490" spans="1:4" ht="25.5">
      <c r="A1490" s="128">
        <f>IF((SUM('Раздел 2'!AJ13:AJ13)=SUM('Раздел 2'!AJ15:AJ157)),"","Неверно!")</f>
      </c>
      <c r="B1490" s="129">
        <v>164620</v>
      </c>
      <c r="C1490" s="124" t="s">
        <v>133</v>
      </c>
      <c r="D1490" s="124" t="s">
        <v>99</v>
      </c>
    </row>
    <row r="1491" spans="1:4" ht="25.5">
      <c r="A1491" s="128">
        <f>IF((SUM('Раздел 2'!AK13:AK13)=SUM('Раздел 2'!AK15:AK157)),"","Неверно!")</f>
      </c>
      <c r="B1491" s="129">
        <v>164620</v>
      </c>
      <c r="C1491" s="124" t="s">
        <v>134</v>
      </c>
      <c r="D1491" s="124" t="s">
        <v>99</v>
      </c>
    </row>
    <row r="1492" spans="1:4" ht="25.5">
      <c r="A1492" s="128">
        <f>IF((SUM('Раздел 2'!AL13:AL13)=SUM('Раздел 2'!AL15:AL157)),"","Неверно!")</f>
      </c>
      <c r="B1492" s="129">
        <v>164620</v>
      </c>
      <c r="C1492" s="124" t="s">
        <v>135</v>
      </c>
      <c r="D1492" s="124" t="s">
        <v>99</v>
      </c>
    </row>
    <row r="1493" spans="1:4" ht="25.5">
      <c r="A1493" s="128">
        <f>IF((SUM('Раздел 2'!AN13:AN13)=SUM('Раздел 2'!AN15:AN157)),"","Неверно!")</f>
      </c>
      <c r="B1493" s="129">
        <v>164621</v>
      </c>
      <c r="C1493" s="124" t="s">
        <v>136</v>
      </c>
      <c r="D1493" s="124" t="s">
        <v>99</v>
      </c>
    </row>
    <row r="1494" spans="1:4" ht="25.5">
      <c r="A1494" s="128">
        <f>IF((SUM('Раздел 2'!AO13:AO13)=SUM('Раздел 2'!AO15:AO157)),"","Неверно!")</f>
      </c>
      <c r="B1494" s="129">
        <v>164621</v>
      </c>
      <c r="C1494" s="124" t="s">
        <v>137</v>
      </c>
      <c r="D1494" s="124" t="s">
        <v>99</v>
      </c>
    </row>
    <row r="1495" spans="1:4" ht="25.5">
      <c r="A1495" s="128">
        <f>IF((SUM('Раздел 2'!AQ13:AQ13)=SUM('Раздел 2'!AQ15:AQ157)),"","Неверно!")</f>
      </c>
      <c r="B1495" s="129">
        <v>164622</v>
      </c>
      <c r="C1495" s="124" t="s">
        <v>138</v>
      </c>
      <c r="D1495" s="124" t="s">
        <v>99</v>
      </c>
    </row>
    <row r="1496" spans="1:4" ht="25.5">
      <c r="A1496" s="128">
        <f>IF((SUM('Раздел 2'!AR13:AR13)=SUM('Раздел 2'!AR15:AR157)),"","Неверно!")</f>
      </c>
      <c r="B1496" s="129">
        <v>164622</v>
      </c>
      <c r="C1496" s="124" t="s">
        <v>139</v>
      </c>
      <c r="D1496" s="124" t="s">
        <v>99</v>
      </c>
    </row>
    <row r="1497" spans="1:4" ht="25.5">
      <c r="A1497" s="128">
        <f>IF((SUM('Раздел 2'!AS13:AS13)=SUM('Раздел 2'!AS15:AS157)),"","Неверно!")</f>
      </c>
      <c r="B1497" s="129">
        <v>164622</v>
      </c>
      <c r="C1497" s="124" t="s">
        <v>140</v>
      </c>
      <c r="D1497" s="124" t="s">
        <v>99</v>
      </c>
    </row>
    <row r="1498" spans="1:4" ht="25.5">
      <c r="A1498" s="128">
        <f>IF((SUM('Раздел 2'!AU13:AU13)=SUM('Раздел 2'!AU15:AU157)),"","Неверно!")</f>
      </c>
      <c r="B1498" s="129">
        <v>164623</v>
      </c>
      <c r="C1498" s="124" t="s">
        <v>141</v>
      </c>
      <c r="D1498" s="124" t="s">
        <v>99</v>
      </c>
    </row>
    <row r="1499" spans="1:4" ht="25.5">
      <c r="A1499" s="128">
        <f>IF((SUM('Раздел 2'!AV13:AV13)=SUM('Раздел 2'!AV15:AV157)),"","Неверно!")</f>
      </c>
      <c r="B1499" s="129">
        <v>164623</v>
      </c>
      <c r="C1499" s="124" t="s">
        <v>142</v>
      </c>
      <c r="D1499" s="124" t="s">
        <v>99</v>
      </c>
    </row>
    <row r="1500" spans="1:4" ht="25.5">
      <c r="A1500" s="128">
        <f>IF((SUM('Раздел 2'!D13:D13)&lt;=SUM('Раздел 2'!D15:D157)),"","Неверно!")</f>
      </c>
      <c r="B1500" s="129">
        <v>164624</v>
      </c>
      <c r="C1500" s="124" t="s">
        <v>143</v>
      </c>
      <c r="D1500" s="124" t="s">
        <v>100</v>
      </c>
    </row>
    <row r="1501" spans="1:4" ht="25.5">
      <c r="A1501" s="128">
        <f>IF((SUM('Раздел 2'!AM13:AM13)&lt;=SUM('Раздел 2'!AM15:AM157)),"","Неверно!")</f>
      </c>
      <c r="B1501" s="129">
        <v>164625</v>
      </c>
      <c r="C1501" s="124" t="s">
        <v>144</v>
      </c>
      <c r="D1501" s="124" t="s">
        <v>100</v>
      </c>
    </row>
    <row r="1502" spans="1:4" ht="25.5">
      <c r="A1502" s="128">
        <f>IF((SUM('Раздел 2'!AP13:AP13)&lt;=SUM('Раздел 2'!AP15:AP157)),"","Неверно!")</f>
      </c>
      <c r="B1502" s="129">
        <v>164626</v>
      </c>
      <c r="C1502" s="124" t="s">
        <v>145</v>
      </c>
      <c r="D1502" s="124" t="s">
        <v>100</v>
      </c>
    </row>
    <row r="1503" spans="1:4" ht="25.5">
      <c r="A1503" s="128">
        <f>IF((SUM('Раздел 2'!AT13:AT13)&lt;=SUM('Раздел 2'!AT15:AT157)),"","Неверно!")</f>
      </c>
      <c r="B1503" s="129">
        <v>164627</v>
      </c>
      <c r="C1503" s="124" t="s">
        <v>146</v>
      </c>
      <c r="D1503" s="124" t="s">
        <v>100</v>
      </c>
    </row>
    <row r="1504" spans="1:4" ht="51">
      <c r="A1504" s="128">
        <f>IF((SUM('Раздел 2'!AU14:AU14)=SUM('Раздел 2'!AU15:AU50)+SUM('Раздел 2'!AU57:AU79)+SUM('Раздел 2'!AU83:AU88)+SUM('Раздел 2'!AU91:AU100)+SUM('Раздел 2'!AU105:AU114)+SUM('Раздел 2'!AU128:AU153)),"","Неверно!")</f>
      </c>
      <c r="B1504" s="129">
        <v>164628</v>
      </c>
      <c r="C1504" s="124" t="s">
        <v>147</v>
      </c>
      <c r="D1504" s="124" t="s">
        <v>262</v>
      </c>
    </row>
    <row r="1505" spans="1:4" ht="51">
      <c r="A1505" s="128">
        <f>IF((SUM('Раздел 2'!AV14:AV14)=SUM('Раздел 2'!AV15:AV50)+SUM('Раздел 2'!AV57:AV79)+SUM('Раздел 2'!AV83:AV88)+SUM('Раздел 2'!AV91:AV100)+SUM('Раздел 2'!AV105:AV114)+SUM('Раздел 2'!AV128:AV153)),"","Неверно!")</f>
      </c>
      <c r="B1505" s="129">
        <v>164628</v>
      </c>
      <c r="C1505" s="124" t="s">
        <v>148</v>
      </c>
      <c r="D1505" s="124" t="s">
        <v>262</v>
      </c>
    </row>
    <row r="1506" spans="1:4" ht="51">
      <c r="A1506" s="128">
        <f>IF((SUM('Раздел 2'!AQ14:AQ14)=SUM('Раздел 2'!AQ15:AQ50)+SUM('Раздел 2'!AQ57:AQ79)+SUM('Раздел 2'!AQ83:AQ88)+SUM('Раздел 2'!AQ91:AQ100)+SUM('Раздел 2'!AQ105:AQ114)+SUM('Раздел 2'!AQ128:AQ153)),"","Неверно!")</f>
      </c>
      <c r="B1506" s="129">
        <v>164629</v>
      </c>
      <c r="C1506" s="124" t="s">
        <v>149</v>
      </c>
      <c r="D1506" s="124" t="s">
        <v>262</v>
      </c>
    </row>
    <row r="1507" spans="1:4" ht="51">
      <c r="A1507" s="128">
        <f>IF((SUM('Раздел 2'!AR14:AR14)=SUM('Раздел 2'!AR15:AR50)+SUM('Раздел 2'!AR57:AR79)+SUM('Раздел 2'!AR83:AR88)+SUM('Раздел 2'!AR91:AR100)+SUM('Раздел 2'!AR105:AR114)+SUM('Раздел 2'!AR128:AR153)),"","Неверно!")</f>
      </c>
      <c r="B1507" s="129">
        <v>164629</v>
      </c>
      <c r="C1507" s="124" t="s">
        <v>150</v>
      </c>
      <c r="D1507" s="124" t="s">
        <v>262</v>
      </c>
    </row>
    <row r="1508" spans="1:4" ht="51">
      <c r="A1508" s="128">
        <f>IF((SUM('Раздел 2'!AS14:AS14)=SUM('Раздел 2'!AS15:AS50)+SUM('Раздел 2'!AS57:AS79)+SUM('Раздел 2'!AS83:AS88)+SUM('Раздел 2'!AS91:AS100)+SUM('Раздел 2'!AS105:AS114)+SUM('Раздел 2'!AS128:AS153)),"","Неверно!")</f>
      </c>
      <c r="B1508" s="129">
        <v>164629</v>
      </c>
      <c r="C1508" s="124" t="s">
        <v>151</v>
      </c>
      <c r="D1508" s="124" t="s">
        <v>262</v>
      </c>
    </row>
    <row r="1509" spans="1:4" ht="51">
      <c r="A1509" s="128">
        <f>IF((SUM('Раздел 2'!AN14:AN14)=SUM('Раздел 2'!AN15:AN50)+SUM('Раздел 2'!AN57:AN79)+SUM('Раздел 2'!AN83:AN88)+SUM('Раздел 2'!AN91:AN100)+SUM('Раздел 2'!AN105:AN114)+SUM('Раздел 2'!AN128:AN153)),"","Неверно!")</f>
      </c>
      <c r="B1509" s="129">
        <v>164630</v>
      </c>
      <c r="C1509" s="124" t="s">
        <v>152</v>
      </c>
      <c r="D1509" s="124" t="s">
        <v>262</v>
      </c>
    </row>
    <row r="1510" spans="1:4" ht="51">
      <c r="A1510" s="128">
        <f>IF((SUM('Раздел 2'!AO14:AO14)=SUM('Раздел 2'!AO15:AO50)+SUM('Раздел 2'!AO57:AO79)+SUM('Раздел 2'!AO83:AO88)+SUM('Раздел 2'!AO91:AO100)+SUM('Раздел 2'!AO105:AO114)+SUM('Раздел 2'!AO128:AO153)),"","Неверно!")</f>
      </c>
      <c r="B1510" s="129">
        <v>164630</v>
      </c>
      <c r="C1510" s="124" t="s">
        <v>153</v>
      </c>
      <c r="D1510" s="124" t="s">
        <v>262</v>
      </c>
    </row>
    <row r="1511" spans="1:4" ht="51">
      <c r="A1511" s="128">
        <f>IF((SUM('Раздел 2'!E14:E14)=SUM('Раздел 2'!E15:E50)+SUM('Раздел 2'!E57:E79)+SUM('Раздел 2'!E83:E88)+SUM('Раздел 2'!E91:E100)+SUM('Раздел 2'!E105:E114)+SUM('Раздел 2'!E128:E153)),"","Неверно!")</f>
      </c>
      <c r="B1511" s="129">
        <v>164631</v>
      </c>
      <c r="C1511" s="124" t="s">
        <v>154</v>
      </c>
      <c r="D1511" s="124" t="s">
        <v>262</v>
      </c>
    </row>
    <row r="1512" spans="1:4" ht="51">
      <c r="A1512" s="128">
        <f>IF((SUM('Раздел 2'!F14:F14)=SUM('Раздел 2'!F15:F50)+SUM('Раздел 2'!F57:F79)+SUM('Раздел 2'!F83:F88)+SUM('Раздел 2'!F91:F100)+SUM('Раздел 2'!F105:F114)+SUM('Раздел 2'!F128:F153)),"","Неверно!")</f>
      </c>
      <c r="B1512" s="129">
        <v>164631</v>
      </c>
      <c r="C1512" s="124" t="s">
        <v>155</v>
      </c>
      <c r="D1512" s="124" t="s">
        <v>262</v>
      </c>
    </row>
    <row r="1513" spans="1:4" ht="51">
      <c r="A1513" s="128">
        <f>IF((SUM('Раздел 2'!G14:G14)=SUM('Раздел 2'!G15:G50)+SUM('Раздел 2'!G57:G79)+SUM('Раздел 2'!G83:G88)+SUM('Раздел 2'!G91:G100)+SUM('Раздел 2'!G105:G114)+SUM('Раздел 2'!G128:G153)),"","Неверно!")</f>
      </c>
      <c r="B1513" s="129">
        <v>164631</v>
      </c>
      <c r="C1513" s="124" t="s">
        <v>156</v>
      </c>
      <c r="D1513" s="124" t="s">
        <v>262</v>
      </c>
    </row>
    <row r="1514" spans="1:4" ht="51">
      <c r="A1514" s="128">
        <f>IF((SUM('Раздел 2'!H14:H14)=SUM('Раздел 2'!H15:H50)+SUM('Раздел 2'!H57:H79)+SUM('Раздел 2'!H83:H88)+SUM('Раздел 2'!H91:H100)+SUM('Раздел 2'!H105:H114)+SUM('Раздел 2'!H128:H153)),"","Неверно!")</f>
      </c>
      <c r="B1514" s="129">
        <v>164631</v>
      </c>
      <c r="C1514" s="124" t="s">
        <v>157</v>
      </c>
      <c r="D1514" s="124" t="s">
        <v>262</v>
      </c>
    </row>
    <row r="1515" spans="1:4" ht="51">
      <c r="A1515" s="128">
        <f>IF((SUM('Раздел 2'!I14:I14)=SUM('Раздел 2'!I15:I50)+SUM('Раздел 2'!I57:I79)+SUM('Раздел 2'!I83:I88)+SUM('Раздел 2'!I91:I100)+SUM('Раздел 2'!I105:I114)+SUM('Раздел 2'!I128:I153)),"","Неверно!")</f>
      </c>
      <c r="B1515" s="129">
        <v>164631</v>
      </c>
      <c r="C1515" s="124" t="s">
        <v>158</v>
      </c>
      <c r="D1515" s="124" t="s">
        <v>262</v>
      </c>
    </row>
    <row r="1516" spans="1:4" ht="51">
      <c r="A1516" s="128">
        <f>IF((SUM('Раздел 2'!J14:J14)=SUM('Раздел 2'!J15:J50)+SUM('Раздел 2'!J57:J79)+SUM('Раздел 2'!J83:J88)+SUM('Раздел 2'!J91:J100)+SUM('Раздел 2'!J105:J114)+SUM('Раздел 2'!J128:J153)),"","Неверно!")</f>
      </c>
      <c r="B1516" s="129">
        <v>164631</v>
      </c>
      <c r="C1516" s="124" t="s">
        <v>159</v>
      </c>
      <c r="D1516" s="124" t="s">
        <v>262</v>
      </c>
    </row>
    <row r="1517" spans="1:4" ht="51">
      <c r="A1517" s="128">
        <f>IF((SUM('Раздел 2'!K14:K14)=SUM('Раздел 2'!K15:K50)+SUM('Раздел 2'!K57:K79)+SUM('Раздел 2'!K83:K88)+SUM('Раздел 2'!K91:K100)+SUM('Раздел 2'!K105:K114)+SUM('Раздел 2'!K128:K153)),"","Неверно!")</f>
      </c>
      <c r="B1517" s="129">
        <v>164631</v>
      </c>
      <c r="C1517" s="124" t="s">
        <v>160</v>
      </c>
      <c r="D1517" s="124" t="s">
        <v>262</v>
      </c>
    </row>
    <row r="1518" spans="1:4" ht="51">
      <c r="A1518" s="128">
        <f>IF((SUM('Раздел 2'!L14:L14)=SUM('Раздел 2'!L15:L50)+SUM('Раздел 2'!L57:L79)+SUM('Раздел 2'!L83:L88)+SUM('Раздел 2'!L91:L100)+SUM('Раздел 2'!L105:L114)+SUM('Раздел 2'!L128:L153)),"","Неверно!")</f>
      </c>
      <c r="B1518" s="129">
        <v>164631</v>
      </c>
      <c r="C1518" s="124" t="s">
        <v>161</v>
      </c>
      <c r="D1518" s="124" t="s">
        <v>262</v>
      </c>
    </row>
    <row r="1519" spans="1:4" ht="51">
      <c r="A1519" s="128">
        <f>IF((SUM('Раздел 2'!M14:M14)=SUM('Раздел 2'!M15:M50)+SUM('Раздел 2'!M57:M79)+SUM('Раздел 2'!M83:M88)+SUM('Раздел 2'!M91:M100)+SUM('Раздел 2'!M105:M114)+SUM('Раздел 2'!M128:M153)),"","Неверно!")</f>
      </c>
      <c r="B1519" s="129">
        <v>164631</v>
      </c>
      <c r="C1519" s="124" t="s">
        <v>162</v>
      </c>
      <c r="D1519" s="124" t="s">
        <v>262</v>
      </c>
    </row>
    <row r="1520" spans="1:4" ht="51">
      <c r="A1520" s="128">
        <f>IF((SUM('Раздел 2'!N14:N14)=SUM('Раздел 2'!N15:N50)+SUM('Раздел 2'!N57:N79)+SUM('Раздел 2'!N83:N88)+SUM('Раздел 2'!N91:N100)+SUM('Раздел 2'!N105:N114)+SUM('Раздел 2'!N128:N153)),"","Неверно!")</f>
      </c>
      <c r="B1520" s="129">
        <v>164631</v>
      </c>
      <c r="C1520" s="124" t="s">
        <v>163</v>
      </c>
      <c r="D1520" s="124" t="s">
        <v>262</v>
      </c>
    </row>
    <row r="1521" spans="1:4" ht="51">
      <c r="A1521" s="128">
        <f>IF((SUM('Раздел 2'!O14:O14)=SUM('Раздел 2'!O15:O50)+SUM('Раздел 2'!O57:O79)+SUM('Раздел 2'!O83:O88)+SUM('Раздел 2'!O91:O100)+SUM('Раздел 2'!O105:O114)+SUM('Раздел 2'!O128:O153)),"","Неверно!")</f>
      </c>
      <c r="B1521" s="129">
        <v>164631</v>
      </c>
      <c r="C1521" s="124" t="s">
        <v>164</v>
      </c>
      <c r="D1521" s="124" t="s">
        <v>262</v>
      </c>
    </row>
    <row r="1522" spans="1:4" ht="51">
      <c r="A1522" s="128">
        <f>IF((SUM('Раздел 2'!P14:P14)=SUM('Раздел 2'!P15:P50)+SUM('Раздел 2'!P57:P79)+SUM('Раздел 2'!P83:P88)+SUM('Раздел 2'!P91:P100)+SUM('Раздел 2'!P105:P114)+SUM('Раздел 2'!P128:P153)),"","Неверно!")</f>
      </c>
      <c r="B1522" s="129">
        <v>164631</v>
      </c>
      <c r="C1522" s="124" t="s">
        <v>165</v>
      </c>
      <c r="D1522" s="124" t="s">
        <v>262</v>
      </c>
    </row>
    <row r="1523" spans="1:4" ht="51">
      <c r="A1523" s="128">
        <f>IF((SUM('Раздел 2'!Q14:Q14)=SUM('Раздел 2'!Q15:Q50)+SUM('Раздел 2'!Q57:Q79)+SUM('Раздел 2'!Q83:Q88)+SUM('Раздел 2'!Q91:Q100)+SUM('Раздел 2'!Q105:Q114)+SUM('Раздел 2'!Q128:Q153)),"","Неверно!")</f>
      </c>
      <c r="B1523" s="129">
        <v>164631</v>
      </c>
      <c r="C1523" s="124" t="s">
        <v>166</v>
      </c>
      <c r="D1523" s="124" t="s">
        <v>262</v>
      </c>
    </row>
    <row r="1524" spans="1:4" ht="51">
      <c r="A1524" s="128">
        <f>IF((SUM('Раздел 2'!R14:R14)=SUM('Раздел 2'!R15:R50)+SUM('Раздел 2'!R57:R79)+SUM('Раздел 2'!R83:R88)+SUM('Раздел 2'!R91:R100)+SUM('Раздел 2'!R105:R114)+SUM('Раздел 2'!R128:R153)),"","Неверно!")</f>
      </c>
      <c r="B1524" s="129">
        <v>164631</v>
      </c>
      <c r="C1524" s="124" t="s">
        <v>167</v>
      </c>
      <c r="D1524" s="124" t="s">
        <v>262</v>
      </c>
    </row>
    <row r="1525" spans="1:4" ht="51">
      <c r="A1525" s="128">
        <f>IF((SUM('Раздел 2'!S14:S14)=SUM('Раздел 2'!S15:S50)+SUM('Раздел 2'!S57:S79)+SUM('Раздел 2'!S83:S88)+SUM('Раздел 2'!S91:S100)+SUM('Раздел 2'!S105:S114)+SUM('Раздел 2'!S128:S153)),"","Неверно!")</f>
      </c>
      <c r="B1525" s="129">
        <v>164631</v>
      </c>
      <c r="C1525" s="124" t="s">
        <v>168</v>
      </c>
      <c r="D1525" s="124" t="s">
        <v>262</v>
      </c>
    </row>
    <row r="1526" spans="1:4" ht="51">
      <c r="A1526" s="128">
        <f>IF((SUM('Раздел 2'!T14:T14)=SUM('Раздел 2'!T15:T50)+SUM('Раздел 2'!T57:T79)+SUM('Раздел 2'!T83:T88)+SUM('Раздел 2'!T91:T100)+SUM('Раздел 2'!T105:T114)+SUM('Раздел 2'!T128:T153)),"","Неверно!")</f>
      </c>
      <c r="B1526" s="129">
        <v>164631</v>
      </c>
      <c r="C1526" s="124" t="s">
        <v>169</v>
      </c>
      <c r="D1526" s="124" t="s">
        <v>262</v>
      </c>
    </row>
    <row r="1527" spans="1:4" ht="51">
      <c r="A1527" s="128">
        <f>IF((SUM('Раздел 2'!U14:U14)=SUM('Раздел 2'!U15:U50)+SUM('Раздел 2'!U57:U79)+SUM('Раздел 2'!U83:U88)+SUM('Раздел 2'!U91:U100)+SUM('Раздел 2'!U105:U114)+SUM('Раздел 2'!U128:U153)),"","Неверно!")</f>
      </c>
      <c r="B1527" s="129">
        <v>164631</v>
      </c>
      <c r="C1527" s="124" t="s">
        <v>170</v>
      </c>
      <c r="D1527" s="124" t="s">
        <v>262</v>
      </c>
    </row>
    <row r="1528" spans="1:4" ht="51">
      <c r="A1528" s="128">
        <f>IF((SUM('Раздел 2'!V14:V14)=SUM('Раздел 2'!V15:V50)+SUM('Раздел 2'!V57:V79)+SUM('Раздел 2'!V83:V88)+SUM('Раздел 2'!V91:V100)+SUM('Раздел 2'!V105:V114)+SUM('Раздел 2'!V128:V153)),"","Неверно!")</f>
      </c>
      <c r="B1528" s="129">
        <v>164631</v>
      </c>
      <c r="C1528" s="124" t="s">
        <v>171</v>
      </c>
      <c r="D1528" s="124" t="s">
        <v>262</v>
      </c>
    </row>
    <row r="1529" spans="1:4" ht="51">
      <c r="A1529" s="128">
        <f>IF((SUM('Раздел 2'!W14:W14)=SUM('Раздел 2'!W15:W50)+SUM('Раздел 2'!W57:W79)+SUM('Раздел 2'!W83:W88)+SUM('Раздел 2'!W91:W100)+SUM('Раздел 2'!W105:W114)+SUM('Раздел 2'!W128:W153)),"","Неверно!")</f>
      </c>
      <c r="B1529" s="129">
        <v>164631</v>
      </c>
      <c r="C1529" s="124" t="s">
        <v>172</v>
      </c>
      <c r="D1529" s="124" t="s">
        <v>262</v>
      </c>
    </row>
    <row r="1530" spans="1:4" ht="51">
      <c r="A1530" s="128">
        <f>IF((SUM('Раздел 2'!X14:X14)=SUM('Раздел 2'!X15:X50)+SUM('Раздел 2'!X57:X79)+SUM('Раздел 2'!X83:X88)+SUM('Раздел 2'!X91:X100)+SUM('Раздел 2'!X105:X114)+SUM('Раздел 2'!X128:X153)),"","Неверно!")</f>
      </c>
      <c r="B1530" s="129">
        <v>164631</v>
      </c>
      <c r="C1530" s="124" t="s">
        <v>173</v>
      </c>
      <c r="D1530" s="124" t="s">
        <v>262</v>
      </c>
    </row>
    <row r="1531" spans="1:4" ht="51">
      <c r="A1531" s="128">
        <f>IF((SUM('Раздел 2'!Y14:Y14)=SUM('Раздел 2'!Y15:Y50)+SUM('Раздел 2'!Y57:Y79)+SUM('Раздел 2'!Y83:Y88)+SUM('Раздел 2'!Y91:Y100)+SUM('Раздел 2'!Y105:Y114)+SUM('Раздел 2'!Y128:Y153)),"","Неверно!")</f>
      </c>
      <c r="B1531" s="129">
        <v>164631</v>
      </c>
      <c r="C1531" s="124" t="s">
        <v>174</v>
      </c>
      <c r="D1531" s="124" t="s">
        <v>262</v>
      </c>
    </row>
    <row r="1532" spans="1:4" ht="51">
      <c r="A1532" s="128">
        <f>IF((SUM('Раздел 2'!Z14:Z14)=SUM('Раздел 2'!Z15:Z50)+SUM('Раздел 2'!Z57:Z79)+SUM('Раздел 2'!Z83:Z88)+SUM('Раздел 2'!Z91:Z100)+SUM('Раздел 2'!Z105:Z114)+SUM('Раздел 2'!Z128:Z153)),"","Неверно!")</f>
      </c>
      <c r="B1532" s="129">
        <v>164631</v>
      </c>
      <c r="C1532" s="124" t="s">
        <v>175</v>
      </c>
      <c r="D1532" s="124" t="s">
        <v>262</v>
      </c>
    </row>
    <row r="1533" spans="1:4" ht="51">
      <c r="A1533" s="128">
        <f>IF((SUM('Раздел 2'!AA14:AA14)=SUM('Раздел 2'!AA15:AA50)+SUM('Раздел 2'!AA57:AA79)+SUM('Раздел 2'!AA83:AA88)+SUM('Раздел 2'!AA91:AA100)+SUM('Раздел 2'!AA105:AA114)+SUM('Раздел 2'!AA128:AA153)),"","Неверно!")</f>
      </c>
      <c r="B1533" s="129">
        <v>164631</v>
      </c>
      <c r="C1533" s="124" t="s">
        <v>176</v>
      </c>
      <c r="D1533" s="124" t="s">
        <v>262</v>
      </c>
    </row>
    <row r="1534" spans="1:4" ht="51">
      <c r="A1534" s="128">
        <f>IF((SUM('Раздел 2'!AB14:AB14)=SUM('Раздел 2'!AB15:AB50)+SUM('Раздел 2'!AB57:AB79)+SUM('Раздел 2'!AB83:AB88)+SUM('Раздел 2'!AB91:AB100)+SUM('Раздел 2'!AB105:AB114)+SUM('Раздел 2'!AB128:AB153)),"","Неверно!")</f>
      </c>
      <c r="B1534" s="129">
        <v>164631</v>
      </c>
      <c r="C1534" s="124" t="s">
        <v>177</v>
      </c>
      <c r="D1534" s="124" t="s">
        <v>262</v>
      </c>
    </row>
    <row r="1535" spans="1:4" ht="51">
      <c r="A1535" s="128">
        <f>IF((SUM('Раздел 2'!AC14:AC14)=SUM('Раздел 2'!AC15:AC50)+SUM('Раздел 2'!AC57:AC79)+SUM('Раздел 2'!AC83:AC88)+SUM('Раздел 2'!AC91:AC100)+SUM('Раздел 2'!AC105:AC114)+SUM('Раздел 2'!AC128:AC153)),"","Неверно!")</f>
      </c>
      <c r="B1535" s="129">
        <v>164631</v>
      </c>
      <c r="C1535" s="124" t="s">
        <v>178</v>
      </c>
      <c r="D1535" s="124" t="s">
        <v>262</v>
      </c>
    </row>
    <row r="1536" spans="1:4" ht="51">
      <c r="A1536" s="128">
        <f>IF((SUM('Раздел 2'!AD14:AD14)=SUM('Раздел 2'!AD15:AD50)+SUM('Раздел 2'!AD57:AD79)+SUM('Раздел 2'!AD83:AD88)+SUM('Раздел 2'!AD91:AD100)+SUM('Раздел 2'!AD105:AD114)+SUM('Раздел 2'!AD128:AD153)),"","Неверно!")</f>
      </c>
      <c r="B1536" s="129">
        <v>164631</v>
      </c>
      <c r="C1536" s="124" t="s">
        <v>179</v>
      </c>
      <c r="D1536" s="124" t="s">
        <v>262</v>
      </c>
    </row>
    <row r="1537" spans="1:4" ht="51">
      <c r="A1537" s="128">
        <f>IF((SUM('Раздел 2'!AE14:AE14)=SUM('Раздел 2'!AE15:AE50)+SUM('Раздел 2'!AE57:AE79)+SUM('Раздел 2'!AE83:AE88)+SUM('Раздел 2'!AE91:AE100)+SUM('Раздел 2'!AE105:AE114)+SUM('Раздел 2'!AE128:AE153)),"","Неверно!")</f>
      </c>
      <c r="B1537" s="129">
        <v>164631</v>
      </c>
      <c r="C1537" s="124" t="s">
        <v>180</v>
      </c>
      <c r="D1537" s="124" t="s">
        <v>262</v>
      </c>
    </row>
    <row r="1538" spans="1:4" ht="51">
      <c r="A1538" s="128">
        <f>IF((SUM('Раздел 2'!AF14:AF14)=SUM('Раздел 2'!AF15:AF50)+SUM('Раздел 2'!AF57:AF79)+SUM('Раздел 2'!AF83:AF88)+SUM('Раздел 2'!AF91:AF100)+SUM('Раздел 2'!AF105:AF114)+SUM('Раздел 2'!AF128:AF153)),"","Неверно!")</f>
      </c>
      <c r="B1538" s="129">
        <v>164631</v>
      </c>
      <c r="C1538" s="124" t="s">
        <v>181</v>
      </c>
      <c r="D1538" s="124" t="s">
        <v>262</v>
      </c>
    </row>
    <row r="1539" spans="1:4" ht="51">
      <c r="A1539" s="128">
        <f>IF((SUM('Раздел 2'!AG14:AG14)=SUM('Раздел 2'!AG15:AG50)+SUM('Раздел 2'!AG57:AG79)+SUM('Раздел 2'!AG83:AG88)+SUM('Раздел 2'!AG91:AG100)+SUM('Раздел 2'!AG105:AG114)+SUM('Раздел 2'!AG128:AG153)),"","Неверно!")</f>
      </c>
      <c r="B1539" s="129">
        <v>164631</v>
      </c>
      <c r="C1539" s="124" t="s">
        <v>182</v>
      </c>
      <c r="D1539" s="124" t="s">
        <v>262</v>
      </c>
    </row>
    <row r="1540" spans="1:4" ht="51">
      <c r="A1540" s="128">
        <f>IF((SUM('Раздел 2'!AH14:AH14)=SUM('Раздел 2'!AH15:AH50)+SUM('Раздел 2'!AH57:AH79)+SUM('Раздел 2'!AH83:AH88)+SUM('Раздел 2'!AH91:AH100)+SUM('Раздел 2'!AH105:AH114)+SUM('Раздел 2'!AH128:AH153)),"","Неверно!")</f>
      </c>
      <c r="B1540" s="129">
        <v>164631</v>
      </c>
      <c r="C1540" s="124" t="s">
        <v>183</v>
      </c>
      <c r="D1540" s="124" t="s">
        <v>262</v>
      </c>
    </row>
    <row r="1541" spans="1:4" ht="51">
      <c r="A1541" s="128">
        <f>IF((SUM('Раздел 2'!AI14:AI14)=SUM('Раздел 2'!AI15:AI50)+SUM('Раздел 2'!AI57:AI79)+SUM('Раздел 2'!AI83:AI88)+SUM('Раздел 2'!AI91:AI100)+SUM('Раздел 2'!AI105:AI114)+SUM('Раздел 2'!AI128:AI153)),"","Неверно!")</f>
      </c>
      <c r="B1541" s="129">
        <v>164631</v>
      </c>
      <c r="C1541" s="124" t="s">
        <v>184</v>
      </c>
      <c r="D1541" s="124" t="s">
        <v>262</v>
      </c>
    </row>
    <row r="1542" spans="1:4" ht="51">
      <c r="A1542" s="128">
        <f>IF((SUM('Раздел 2'!AJ14:AJ14)=SUM('Раздел 2'!AJ15:AJ50)+SUM('Раздел 2'!AJ57:AJ79)+SUM('Раздел 2'!AJ83:AJ88)+SUM('Раздел 2'!AJ91:AJ100)+SUM('Раздел 2'!AJ105:AJ114)+SUM('Раздел 2'!AJ128:AJ153)),"","Неверно!")</f>
      </c>
      <c r="B1542" s="129">
        <v>164631</v>
      </c>
      <c r="C1542" s="124" t="s">
        <v>185</v>
      </c>
      <c r="D1542" s="124" t="s">
        <v>262</v>
      </c>
    </row>
    <row r="1543" spans="1:4" ht="51">
      <c r="A1543" s="128">
        <f>IF((SUM('Раздел 2'!AK14:AK14)=SUM('Раздел 2'!AK15:AK50)+SUM('Раздел 2'!AK57:AK79)+SUM('Раздел 2'!AK83:AK88)+SUM('Раздел 2'!AK91:AK100)+SUM('Раздел 2'!AK105:AK114)+SUM('Раздел 2'!AK128:AK153)),"","Неверно!")</f>
      </c>
      <c r="B1543" s="129">
        <v>164631</v>
      </c>
      <c r="C1543" s="124" t="s">
        <v>186</v>
      </c>
      <c r="D1543" s="124" t="s">
        <v>262</v>
      </c>
    </row>
    <row r="1544" spans="1:4" ht="51">
      <c r="A1544" s="128">
        <f>IF((SUM('Раздел 2'!AL14:AL14)=SUM('Раздел 2'!AL15:AL50)+SUM('Раздел 2'!AL57:AL79)+SUM('Раздел 2'!AL83:AL88)+SUM('Раздел 2'!AL91:AL100)+SUM('Раздел 2'!AL105:AL114)+SUM('Раздел 2'!AL128:AL153)),"","Неверно!")</f>
      </c>
      <c r="B1544" s="129">
        <v>164631</v>
      </c>
      <c r="C1544" s="124" t="s">
        <v>187</v>
      </c>
      <c r="D1544" s="124" t="s">
        <v>262</v>
      </c>
    </row>
    <row r="1545" spans="1:4" ht="51">
      <c r="A1545" s="128">
        <f>IF((SUM('Раздел 2'!C14:C14)=SUM('Раздел 2'!C15:C50)+SUM('Раздел 2'!C57:C79)+SUM('Раздел 2'!C83:C88)+SUM('Раздел 2'!C91:C100)+SUM('Раздел 2'!C105:C114)+SUM('Раздел 2'!C128:C153)),"","Неверно!")</f>
      </c>
      <c r="B1545" s="129">
        <v>164632</v>
      </c>
      <c r="C1545" s="124" t="s">
        <v>188</v>
      </c>
      <c r="D1545" s="124" t="s">
        <v>262</v>
      </c>
    </row>
    <row r="1546" spans="1:4" ht="51">
      <c r="A1546" s="128">
        <f>IF((SUM('Раздел 2'!D14:D14)&lt;=SUM('Раздел 2'!D15:D50)+SUM('Раздел 2'!D57:D79)+SUM('Раздел 2'!D83:D88)+SUM('Раздел 2'!D91:D100)+SUM('Раздел 2'!D105:D114)+SUM('Раздел 2'!D128:D153)),"","Неверно!")</f>
      </c>
      <c r="B1546" s="129">
        <v>164633</v>
      </c>
      <c r="C1546" s="124" t="s">
        <v>189</v>
      </c>
      <c r="D1546" s="124" t="s">
        <v>262</v>
      </c>
    </row>
    <row r="1547" spans="1:4" ht="51">
      <c r="A1547" s="128">
        <f>IF((SUM('Раздел 2'!AM14:AM14)&lt;=SUM('Раздел 2'!AM15:AM50)+SUM('Раздел 2'!AM57:AM79)+SUM('Раздел 2'!AM83:AM88)+SUM('Раздел 2'!AM91:AM100)+SUM('Раздел 2'!AM105:AM114)+SUM('Раздел 2'!AM128:AM153)),"","Неверно!")</f>
      </c>
      <c r="B1547" s="129">
        <v>164634</v>
      </c>
      <c r="C1547" s="124" t="s">
        <v>190</v>
      </c>
      <c r="D1547" s="124" t="s">
        <v>262</v>
      </c>
    </row>
    <row r="1548" spans="1:4" ht="51">
      <c r="A1548" s="128">
        <f>IF((SUM('Раздел 2'!AP14:AP14)&lt;=SUM('Раздел 2'!AP15:AP50)+SUM('Раздел 2'!AP57:AP79)+SUM('Раздел 2'!AP83:AP88)+SUM('Раздел 2'!AP91:AP100)+SUM('Раздел 2'!AP105:AP114)+SUM('Раздел 2'!AP128:AP153)),"","Неверно!")</f>
      </c>
      <c r="B1548" s="129">
        <v>164635</v>
      </c>
      <c r="C1548" s="124" t="s">
        <v>191</v>
      </c>
      <c r="D1548" s="124" t="s">
        <v>262</v>
      </c>
    </row>
    <row r="1549" spans="1:4" ht="51">
      <c r="A1549" s="128">
        <f>IF((SUM('Раздел 2'!AT14:AT14)&lt;=SUM('Раздел 2'!AT15:AT50)+SUM('Раздел 2'!AT57:AT79)+SUM('Раздел 2'!AT83:AT88)+SUM('Раздел 2'!AT91:AT100)+SUM('Раздел 2'!AT105:AT114)+SUM('Раздел 2'!AT128:AT153)),"","Неверно!")</f>
      </c>
      <c r="B1549" s="129">
        <v>164636</v>
      </c>
      <c r="C1549" s="124" t="s">
        <v>192</v>
      </c>
      <c r="D1549" s="124" t="s">
        <v>262</v>
      </c>
    </row>
  </sheetData>
  <sheetProtection password="EC45" sheet="1" autoFilter="0"/>
  <autoFilter ref="A1:A65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F436"/>
  <sheetViews>
    <sheetView zoomScalePageLayoutView="0" workbookViewId="0" topLeftCell="A415">
      <selection activeCell="A1" sqref="A1"/>
    </sheetView>
  </sheetViews>
  <sheetFormatPr defaultColWidth="9.140625" defaultRowHeight="12.75"/>
  <cols>
    <col min="1" max="1" width="9.140625" style="125" customWidth="1"/>
    <col min="2" max="2" width="16.140625" style="125" customWidth="1"/>
    <col min="3" max="3" width="40.140625" style="125" customWidth="1"/>
    <col min="4" max="4" width="40.8515625" style="125" customWidth="1"/>
    <col min="5" max="5" width="35.57421875" style="135" customWidth="1"/>
    <col min="6" max="16384" width="9.140625" style="125" customWidth="1"/>
  </cols>
  <sheetData>
    <row r="1" spans="1:5" ht="25.5" customHeight="1" thickBot="1">
      <c r="A1" s="130" t="s">
        <v>1305</v>
      </c>
      <c r="B1" s="130" t="s">
        <v>1306</v>
      </c>
      <c r="C1" s="130" t="s">
        <v>1307</v>
      </c>
      <c r="D1" s="130" t="s">
        <v>1308</v>
      </c>
      <c r="E1" s="126" t="s">
        <v>63</v>
      </c>
    </row>
    <row r="2" spans="1:6" ht="25.5" customHeight="1">
      <c r="A2" s="132">
        <f>IF((SUM('Раздел 2'!C13:C13)&gt;=SUM('Раздел 2'!Y13:AB13)),"","Неверно!")</f>
      </c>
      <c r="B2" s="129">
        <v>149117</v>
      </c>
      <c r="C2" s="124" t="s">
        <v>1654</v>
      </c>
      <c r="D2" s="124" t="s">
        <v>1184</v>
      </c>
      <c r="E2" s="133"/>
      <c r="F2" s="125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 customHeight="1">
      <c r="A3" s="132">
        <f>IF((SUM('Раздел 2'!C14:C14)&gt;=SUM('Раздел 2'!Y14:AB14)),"","Неверно!")</f>
      </c>
      <c r="B3" s="129">
        <v>149117</v>
      </c>
      <c r="C3" s="124" t="s">
        <v>1655</v>
      </c>
      <c r="D3" s="124" t="s">
        <v>1184</v>
      </c>
      <c r="E3" s="134"/>
      <c r="F3" s="125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 customHeight="1">
      <c r="A4" s="132">
        <f>IF((SUM('Раздел 2'!C15:C15)&gt;=SUM('Раздел 2'!Y15:AB15)),"","Неверно!")</f>
      </c>
      <c r="B4" s="129">
        <v>149117</v>
      </c>
      <c r="C4" s="124" t="s">
        <v>1656</v>
      </c>
      <c r="D4" s="124" t="s">
        <v>1184</v>
      </c>
      <c r="E4" s="134"/>
      <c r="F4" s="125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 customHeight="1">
      <c r="A5" s="132">
        <f>IF((SUM('Раздел 2'!C16:C16)&gt;=SUM('Раздел 2'!Y16:AB16)),"","Неверно!")</f>
      </c>
      <c r="B5" s="129">
        <v>149117</v>
      </c>
      <c r="C5" s="124" t="s">
        <v>1657</v>
      </c>
      <c r="D5" s="124" t="s">
        <v>1184</v>
      </c>
      <c r="E5" s="134"/>
      <c r="F5" s="125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 customHeight="1">
      <c r="A6" s="132">
        <f>IF((SUM('Раздел 2'!C17:C17)&gt;=SUM('Раздел 2'!Y17:AB17)),"","Неверно!")</f>
      </c>
      <c r="B6" s="129">
        <v>149117</v>
      </c>
      <c r="C6" s="124" t="s">
        <v>1658</v>
      </c>
      <c r="D6" s="124" t="s">
        <v>1184</v>
      </c>
      <c r="E6" s="134"/>
      <c r="F6" s="125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 customHeight="1">
      <c r="A7" s="132">
        <f>IF((SUM('Раздел 2'!C18:C18)&gt;=SUM('Раздел 2'!Y18:AB18)),"","Неверно!")</f>
      </c>
      <c r="B7" s="129">
        <v>149117</v>
      </c>
      <c r="C7" s="124" t="s">
        <v>1659</v>
      </c>
      <c r="D7" s="124" t="s">
        <v>1184</v>
      </c>
      <c r="E7" s="134"/>
      <c r="F7" s="125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 customHeight="1">
      <c r="A8" s="132">
        <f>IF((SUM('Раздел 2'!C19:C19)&gt;=SUM('Раздел 2'!Y19:AB19)),"","Неверно!")</f>
      </c>
      <c r="B8" s="129">
        <v>149117</v>
      </c>
      <c r="C8" s="124" t="s">
        <v>1660</v>
      </c>
      <c r="D8" s="124" t="s">
        <v>1184</v>
      </c>
      <c r="E8" s="134"/>
      <c r="F8" s="125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25.5" customHeight="1">
      <c r="A9" s="132">
        <f>IF((SUM('Раздел 2'!C20:C20)&gt;=SUM('Раздел 2'!Y20:AB20)),"","Неверно!")</f>
      </c>
      <c r="B9" s="129">
        <v>149117</v>
      </c>
      <c r="C9" s="124" t="s">
        <v>1661</v>
      </c>
      <c r="D9" s="124" t="s">
        <v>1184</v>
      </c>
      <c r="E9" s="134"/>
      <c r="F9" s="125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25.5" customHeight="1">
      <c r="A10" s="132">
        <f>IF((SUM('Раздел 2'!C21:C21)&gt;=SUM('Раздел 2'!Y21:AB21)),"","Неверно!")</f>
      </c>
      <c r="B10" s="129">
        <v>149117</v>
      </c>
      <c r="C10" s="124" t="s">
        <v>1662</v>
      </c>
      <c r="D10" s="124" t="s">
        <v>1184</v>
      </c>
      <c r="E10" s="134"/>
      <c r="F10" s="125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25.5" customHeight="1">
      <c r="A11" s="132">
        <f>IF((SUM('Раздел 2'!C22:C22)&gt;=SUM('Раздел 2'!Y22:AB22)),"","Неверно!")</f>
      </c>
      <c r="B11" s="129">
        <v>149117</v>
      </c>
      <c r="C11" s="124" t="s">
        <v>1663</v>
      </c>
      <c r="D11" s="124" t="s">
        <v>1184</v>
      </c>
      <c r="E11" s="134"/>
      <c r="F11" s="125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25.5" customHeight="1">
      <c r="A12" s="132">
        <f>IF((SUM('Раздел 2'!C23:C23)&gt;=SUM('Раздел 2'!Y23:AB23)),"","Неверно!")</f>
      </c>
      <c r="B12" s="129">
        <v>149117</v>
      </c>
      <c r="C12" s="124" t="s">
        <v>1664</v>
      </c>
      <c r="D12" s="124" t="s">
        <v>1184</v>
      </c>
      <c r="E12" s="134"/>
      <c r="F12" s="125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25.5" customHeight="1">
      <c r="A13" s="132">
        <f>IF((SUM('Раздел 2'!C24:C24)&gt;=SUM('Раздел 2'!Y24:AB24)),"","Неверно!")</f>
      </c>
      <c r="B13" s="129">
        <v>149117</v>
      </c>
      <c r="C13" s="124" t="s">
        <v>1665</v>
      </c>
      <c r="D13" s="124" t="s">
        <v>1184</v>
      </c>
      <c r="E13" s="134"/>
      <c r="F13" s="125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25.5" customHeight="1">
      <c r="A14" s="132">
        <f>IF((SUM('Раздел 2'!C25:C25)&gt;=SUM('Раздел 2'!Y25:AB25)),"","Неверно!")</f>
      </c>
      <c r="B14" s="129">
        <v>149117</v>
      </c>
      <c r="C14" s="124" t="s">
        <v>1666</v>
      </c>
      <c r="D14" s="124" t="s">
        <v>1184</v>
      </c>
      <c r="E14" s="134"/>
      <c r="F14" s="125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25.5" customHeight="1">
      <c r="A15" s="132">
        <f>IF((SUM('Раздел 2'!C26:C26)&gt;=SUM('Раздел 2'!Y26:AB26)),"","Неверно!")</f>
      </c>
      <c r="B15" s="129">
        <v>149117</v>
      </c>
      <c r="C15" s="124" t="s">
        <v>1667</v>
      </c>
      <c r="D15" s="124" t="s">
        <v>1184</v>
      </c>
      <c r="E15" s="134"/>
      <c r="F15" s="125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25.5" customHeight="1">
      <c r="A16" s="132">
        <f>IF((SUM('Раздел 2'!C27:C27)&gt;=SUM('Раздел 2'!Y27:AB27)),"","Неверно!")</f>
      </c>
      <c r="B16" s="129">
        <v>149117</v>
      </c>
      <c r="C16" s="124" t="s">
        <v>1668</v>
      </c>
      <c r="D16" s="124" t="s">
        <v>1184</v>
      </c>
      <c r="E16" s="134"/>
      <c r="F16" s="125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25.5" customHeight="1">
      <c r="A17" s="132">
        <f>IF((SUM('Раздел 2'!C28:C28)&gt;=SUM('Раздел 2'!Y28:AB28)),"","Неверно!")</f>
      </c>
      <c r="B17" s="129">
        <v>149117</v>
      </c>
      <c r="C17" s="124" t="s">
        <v>1669</v>
      </c>
      <c r="D17" s="124" t="s">
        <v>1184</v>
      </c>
      <c r="E17" s="134"/>
      <c r="F17" s="125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25.5" customHeight="1">
      <c r="A18" s="132">
        <f>IF((SUM('Раздел 2'!C29:C29)&gt;=SUM('Раздел 2'!Y29:AB29)),"","Неверно!")</f>
      </c>
      <c r="B18" s="129">
        <v>149117</v>
      </c>
      <c r="C18" s="124" t="s">
        <v>1670</v>
      </c>
      <c r="D18" s="124" t="s">
        <v>1184</v>
      </c>
      <c r="E18" s="134"/>
      <c r="F18" s="125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25.5" customHeight="1">
      <c r="A19" s="132">
        <f>IF((SUM('Раздел 2'!C30:C30)&gt;=SUM('Раздел 2'!Y30:AB30)),"","Неверно!")</f>
      </c>
      <c r="B19" s="129">
        <v>149117</v>
      </c>
      <c r="C19" s="124" t="s">
        <v>1671</v>
      </c>
      <c r="D19" s="124" t="s">
        <v>1184</v>
      </c>
      <c r="E19" s="134"/>
      <c r="F19" s="125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25.5" customHeight="1">
      <c r="A20" s="132">
        <f>IF((SUM('Раздел 2'!C31:C31)&gt;=SUM('Раздел 2'!Y31:AB31)),"","Неверно!")</f>
      </c>
      <c r="B20" s="129">
        <v>149117</v>
      </c>
      <c r="C20" s="124" t="s">
        <v>1672</v>
      </c>
      <c r="D20" s="124" t="s">
        <v>1184</v>
      </c>
      <c r="E20" s="134"/>
      <c r="F20" s="125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25.5" customHeight="1">
      <c r="A21" s="132">
        <f>IF((SUM('Раздел 2'!C32:C32)&gt;=SUM('Раздел 2'!Y32:AB32)),"","Неверно!")</f>
      </c>
      <c r="B21" s="129">
        <v>149117</v>
      </c>
      <c r="C21" s="124" t="s">
        <v>1673</v>
      </c>
      <c r="D21" s="124" t="s">
        <v>1184</v>
      </c>
      <c r="E21" s="134"/>
      <c r="F21" s="125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25.5" customHeight="1">
      <c r="A22" s="132">
        <f>IF((SUM('Раздел 2'!C33:C33)&gt;=SUM('Раздел 2'!Y33:AB33)),"","Неверно!")</f>
      </c>
      <c r="B22" s="129">
        <v>149117</v>
      </c>
      <c r="C22" s="124" t="s">
        <v>1674</v>
      </c>
      <c r="D22" s="124" t="s">
        <v>1184</v>
      </c>
      <c r="E22" s="134"/>
      <c r="F22" s="125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25.5" customHeight="1">
      <c r="A23" s="132">
        <f>IF((SUM('Раздел 2'!C34:C34)&gt;=SUM('Раздел 2'!Y34:AB34)),"","Неверно!")</f>
      </c>
      <c r="B23" s="129">
        <v>149117</v>
      </c>
      <c r="C23" s="124" t="s">
        <v>1675</v>
      </c>
      <c r="D23" s="124" t="s">
        <v>1184</v>
      </c>
      <c r="E23" s="134"/>
      <c r="F23" s="125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25.5" customHeight="1">
      <c r="A24" s="132">
        <f>IF((SUM('Раздел 2'!C35:C35)&gt;=SUM('Раздел 2'!Y35:AB35)),"","Неверно!")</f>
      </c>
      <c r="B24" s="129">
        <v>149117</v>
      </c>
      <c r="C24" s="124" t="s">
        <v>1676</v>
      </c>
      <c r="D24" s="124" t="s">
        <v>1184</v>
      </c>
      <c r="E24" s="134"/>
      <c r="F24" s="125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25.5" customHeight="1">
      <c r="A25" s="132">
        <f>IF((SUM('Раздел 2'!C36:C36)&gt;=SUM('Раздел 2'!Y36:AB36)),"","Неверно!")</f>
      </c>
      <c r="B25" s="129">
        <v>149117</v>
      </c>
      <c r="C25" s="124" t="s">
        <v>1677</v>
      </c>
      <c r="D25" s="124" t="s">
        <v>1184</v>
      </c>
      <c r="E25" s="134"/>
      <c r="F25" s="125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25.5" customHeight="1">
      <c r="A26" s="132">
        <f>IF((SUM('Раздел 2'!C37:C37)&gt;=SUM('Раздел 2'!Y37:AB37)),"","Неверно!")</f>
      </c>
      <c r="B26" s="129">
        <v>149117</v>
      </c>
      <c r="C26" s="124" t="s">
        <v>1678</v>
      </c>
      <c r="D26" s="124" t="s">
        <v>1184</v>
      </c>
      <c r="E26" s="134"/>
      <c r="F26" s="125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  <row r="27" spans="1:6" ht="25.5" customHeight="1">
      <c r="A27" s="132">
        <f>IF((SUM('Раздел 2'!C38:C38)&gt;=SUM('Раздел 2'!Y38:AB38)),"","Неверно!")</f>
      </c>
      <c r="B27" s="129">
        <v>149117</v>
      </c>
      <c r="C27" s="124" t="s">
        <v>1679</v>
      </c>
      <c r="D27" s="124" t="s">
        <v>1184</v>
      </c>
      <c r="E27" s="134"/>
      <c r="F27" s="125" t="str">
        <f>IF(('ФЛК (информационный)'!A27="Неверно!")*('ФЛК (информационный)'!E27=""),"Внести подтверждение к нарушенному информационному ФЛК"," ")</f>
        <v> </v>
      </c>
    </row>
    <row r="28" spans="1:6" ht="25.5" customHeight="1">
      <c r="A28" s="132">
        <f>IF((SUM('Раздел 2'!C39:C39)&gt;=SUM('Раздел 2'!Y39:AB39)),"","Неверно!")</f>
      </c>
      <c r="B28" s="129">
        <v>149117</v>
      </c>
      <c r="C28" s="124" t="s">
        <v>1680</v>
      </c>
      <c r="D28" s="124" t="s">
        <v>1184</v>
      </c>
      <c r="E28" s="134"/>
      <c r="F28" s="125" t="str">
        <f>IF(('ФЛК (информационный)'!A28="Неверно!")*('ФЛК (информационный)'!E28=""),"Внести подтверждение к нарушенному информационному ФЛК"," ")</f>
        <v> </v>
      </c>
    </row>
    <row r="29" spans="1:6" ht="25.5" customHeight="1">
      <c r="A29" s="132">
        <f>IF((SUM('Раздел 2'!C40:C40)&gt;=SUM('Раздел 2'!Y40:AB40)),"","Неверно!")</f>
      </c>
      <c r="B29" s="129">
        <v>149117</v>
      </c>
      <c r="C29" s="124" t="s">
        <v>1681</v>
      </c>
      <c r="D29" s="124" t="s">
        <v>1184</v>
      </c>
      <c r="E29" s="134"/>
      <c r="F29" s="125" t="str">
        <f>IF(('ФЛК (информационный)'!A29="Неверно!")*('ФЛК (информационный)'!E29=""),"Внести подтверждение к нарушенному информационному ФЛК"," ")</f>
        <v> </v>
      </c>
    </row>
    <row r="30" spans="1:6" ht="25.5" customHeight="1">
      <c r="A30" s="132">
        <f>IF((SUM('Раздел 2'!C41:C41)&gt;=SUM('Раздел 2'!Y41:AB41)),"","Неверно!")</f>
      </c>
      <c r="B30" s="129">
        <v>149117</v>
      </c>
      <c r="C30" s="124" t="s">
        <v>1682</v>
      </c>
      <c r="D30" s="124" t="s">
        <v>1184</v>
      </c>
      <c r="E30" s="134"/>
      <c r="F30" s="125" t="str">
        <f>IF(('ФЛК (информационный)'!A30="Неверно!")*('ФЛК (информационный)'!E30=""),"Внести подтверждение к нарушенному информационному ФЛК"," ")</f>
        <v> </v>
      </c>
    </row>
    <row r="31" spans="1:6" ht="25.5" customHeight="1">
      <c r="A31" s="132">
        <f>IF((SUM('Раздел 2'!C42:C42)&gt;=SUM('Раздел 2'!Y42:AB42)),"","Неверно!")</f>
      </c>
      <c r="B31" s="129">
        <v>149117</v>
      </c>
      <c r="C31" s="124" t="s">
        <v>1683</v>
      </c>
      <c r="D31" s="124" t="s">
        <v>1184</v>
      </c>
      <c r="E31" s="134"/>
      <c r="F31" s="125" t="str">
        <f>IF(('ФЛК (информационный)'!A31="Неверно!")*('ФЛК (информационный)'!E31=""),"Внести подтверждение к нарушенному информационному ФЛК"," ")</f>
        <v> </v>
      </c>
    </row>
    <row r="32" spans="1:6" ht="25.5" customHeight="1">
      <c r="A32" s="132">
        <f>IF((SUM('Раздел 2'!C43:C43)&gt;=SUM('Раздел 2'!Y43:AB43)),"","Неверно!")</f>
      </c>
      <c r="B32" s="129">
        <v>149117</v>
      </c>
      <c r="C32" s="124" t="s">
        <v>1684</v>
      </c>
      <c r="D32" s="124" t="s">
        <v>1184</v>
      </c>
      <c r="E32" s="134"/>
      <c r="F32" s="125" t="str">
        <f>IF(('ФЛК (информационный)'!A32="Неверно!")*('ФЛК (информационный)'!E32=""),"Внести подтверждение к нарушенному информационному ФЛК"," ")</f>
        <v> </v>
      </c>
    </row>
    <row r="33" spans="1:6" ht="25.5" customHeight="1">
      <c r="A33" s="132">
        <f>IF((SUM('Раздел 2'!C44:C44)&gt;=SUM('Раздел 2'!Y44:AB44)),"","Неверно!")</f>
      </c>
      <c r="B33" s="129">
        <v>149117</v>
      </c>
      <c r="C33" s="124" t="s">
        <v>1685</v>
      </c>
      <c r="D33" s="124" t="s">
        <v>1184</v>
      </c>
      <c r="E33" s="134"/>
      <c r="F33" s="125" t="str">
        <f>IF(('ФЛК (информационный)'!A33="Неверно!")*('ФЛК (информационный)'!E33=""),"Внести подтверждение к нарушенному информационному ФЛК"," ")</f>
        <v> </v>
      </c>
    </row>
    <row r="34" spans="1:6" ht="25.5" customHeight="1">
      <c r="A34" s="132">
        <f>IF((SUM('Раздел 2'!C45:C45)&gt;=SUM('Раздел 2'!Y45:AB45)),"","Неверно!")</f>
      </c>
      <c r="B34" s="129">
        <v>149117</v>
      </c>
      <c r="C34" s="124" t="s">
        <v>1686</v>
      </c>
      <c r="D34" s="124" t="s">
        <v>1184</v>
      </c>
      <c r="E34" s="134"/>
      <c r="F34" s="125" t="str">
        <f>IF(('ФЛК (информационный)'!A34="Неверно!")*('ФЛК (информационный)'!E34=""),"Внести подтверждение к нарушенному информационному ФЛК"," ")</f>
        <v> </v>
      </c>
    </row>
    <row r="35" spans="1:6" ht="25.5" customHeight="1">
      <c r="A35" s="132">
        <f>IF((SUM('Раздел 2'!C46:C46)&gt;=SUM('Раздел 2'!Y46:AB46)),"","Неверно!")</f>
      </c>
      <c r="B35" s="129">
        <v>149117</v>
      </c>
      <c r="C35" s="124" t="s">
        <v>1687</v>
      </c>
      <c r="D35" s="124" t="s">
        <v>1184</v>
      </c>
      <c r="E35" s="134"/>
      <c r="F35" s="125" t="str">
        <f>IF(('ФЛК (информационный)'!A35="Неверно!")*('ФЛК (информационный)'!E35=""),"Внести подтверждение к нарушенному информационному ФЛК"," ")</f>
        <v> </v>
      </c>
    </row>
    <row r="36" spans="1:6" ht="25.5" customHeight="1">
      <c r="A36" s="132">
        <f>IF((SUM('Раздел 2'!C47:C47)&gt;=SUM('Раздел 2'!Y47:AB47)),"","Неверно!")</f>
      </c>
      <c r="B36" s="129">
        <v>149117</v>
      </c>
      <c r="C36" s="124" t="s">
        <v>1688</v>
      </c>
      <c r="D36" s="124" t="s">
        <v>1184</v>
      </c>
      <c r="E36" s="134"/>
      <c r="F36" s="125" t="str">
        <f>IF(('ФЛК (информационный)'!A36="Неверно!")*('ФЛК (информационный)'!E36=""),"Внести подтверждение к нарушенному информационному ФЛК"," ")</f>
        <v> </v>
      </c>
    </row>
    <row r="37" spans="1:6" ht="25.5" customHeight="1">
      <c r="A37" s="132">
        <f>IF((SUM('Раздел 2'!C48:C48)&gt;=SUM('Раздел 2'!Y48:AB48)),"","Неверно!")</f>
      </c>
      <c r="B37" s="129">
        <v>149117</v>
      </c>
      <c r="C37" s="124" t="s">
        <v>1689</v>
      </c>
      <c r="D37" s="124" t="s">
        <v>1184</v>
      </c>
      <c r="E37" s="134"/>
      <c r="F37" s="125" t="str">
        <f>IF(('ФЛК (информационный)'!A37="Неверно!")*('ФЛК (информационный)'!E37=""),"Внести подтверждение к нарушенному информационному ФЛК"," ")</f>
        <v> </v>
      </c>
    </row>
    <row r="38" spans="1:6" ht="25.5" customHeight="1">
      <c r="A38" s="132">
        <f>IF((SUM('Раздел 2'!C49:C49)&gt;=SUM('Раздел 2'!Y49:AB49)),"","Неверно!")</f>
      </c>
      <c r="B38" s="129">
        <v>149117</v>
      </c>
      <c r="C38" s="124" t="s">
        <v>1690</v>
      </c>
      <c r="D38" s="124" t="s">
        <v>1184</v>
      </c>
      <c r="E38" s="134"/>
      <c r="F38" s="125" t="str">
        <f>IF(('ФЛК (информационный)'!A38="Неверно!")*('ФЛК (информационный)'!E38=""),"Внести подтверждение к нарушенному информационному ФЛК"," ")</f>
        <v> </v>
      </c>
    </row>
    <row r="39" spans="1:6" ht="25.5" customHeight="1">
      <c r="A39" s="132">
        <f>IF((SUM('Раздел 2'!C50:C50)&gt;=SUM('Раздел 2'!Y50:AB50)),"","Неверно!")</f>
      </c>
      <c r="B39" s="129">
        <v>149117</v>
      </c>
      <c r="C39" s="124" t="s">
        <v>1691</v>
      </c>
      <c r="D39" s="124" t="s">
        <v>1184</v>
      </c>
      <c r="E39" s="134"/>
      <c r="F39" s="125" t="str">
        <f>IF(('ФЛК (информационный)'!A39="Неверно!")*('ФЛК (информационный)'!E39=""),"Внести подтверждение к нарушенному информационному ФЛК"," ")</f>
        <v> </v>
      </c>
    </row>
    <row r="40" spans="1:6" ht="25.5" customHeight="1">
      <c r="A40" s="132">
        <f>IF((SUM('Раздел 2'!C51:C51)&gt;=SUM('Раздел 2'!Y51:AB51)),"","Неверно!")</f>
      </c>
      <c r="B40" s="129">
        <v>149117</v>
      </c>
      <c r="C40" s="124" t="s">
        <v>1692</v>
      </c>
      <c r="D40" s="124" t="s">
        <v>1184</v>
      </c>
      <c r="E40" s="134"/>
      <c r="F40" s="125" t="str">
        <f>IF(('ФЛК (информационный)'!A40="Неверно!")*('ФЛК (информационный)'!E40=""),"Внести подтверждение к нарушенному информационному ФЛК"," ")</f>
        <v> </v>
      </c>
    </row>
    <row r="41" spans="1:6" ht="25.5" customHeight="1">
      <c r="A41" s="132">
        <f>IF((SUM('Раздел 2'!C52:C52)&gt;=SUM('Раздел 2'!Y52:AB52)),"","Неверно!")</f>
      </c>
      <c r="B41" s="129">
        <v>149117</v>
      </c>
      <c r="C41" s="124" t="s">
        <v>1693</v>
      </c>
      <c r="D41" s="124" t="s">
        <v>1184</v>
      </c>
      <c r="E41" s="134"/>
      <c r="F41" s="125" t="str">
        <f>IF(('ФЛК (информационный)'!A41="Неверно!")*('ФЛК (информационный)'!E41=""),"Внести подтверждение к нарушенному информационному ФЛК"," ")</f>
        <v> </v>
      </c>
    </row>
    <row r="42" spans="1:6" ht="25.5" customHeight="1">
      <c r="A42" s="132">
        <f>IF((SUM('Раздел 2'!C53:C53)&gt;=SUM('Раздел 2'!Y53:AB53)),"","Неверно!")</f>
      </c>
      <c r="B42" s="129">
        <v>149117</v>
      </c>
      <c r="C42" s="124" t="s">
        <v>1694</v>
      </c>
      <c r="D42" s="124" t="s">
        <v>1184</v>
      </c>
      <c r="E42" s="134"/>
      <c r="F42" s="125" t="str">
        <f>IF(('ФЛК (информационный)'!A42="Неверно!")*('ФЛК (информационный)'!E42=""),"Внести подтверждение к нарушенному информационному ФЛК"," ")</f>
        <v> </v>
      </c>
    </row>
    <row r="43" spans="1:6" ht="25.5" customHeight="1">
      <c r="A43" s="132">
        <f>IF((SUM('Раздел 2'!C54:C54)&gt;=SUM('Раздел 2'!Y54:AB54)),"","Неверно!")</f>
      </c>
      <c r="B43" s="129">
        <v>149117</v>
      </c>
      <c r="C43" s="124" t="s">
        <v>1695</v>
      </c>
      <c r="D43" s="124" t="s">
        <v>1184</v>
      </c>
      <c r="E43" s="134"/>
      <c r="F43" s="125" t="str">
        <f>IF(('ФЛК (информационный)'!A43="Неверно!")*('ФЛК (информационный)'!E43=""),"Внести подтверждение к нарушенному информационному ФЛК"," ")</f>
        <v> </v>
      </c>
    </row>
    <row r="44" spans="1:6" ht="25.5" customHeight="1">
      <c r="A44" s="132">
        <f>IF((SUM('Раздел 2'!C55:C55)&gt;=SUM('Раздел 2'!Y55:AB55)),"","Неверно!")</f>
      </c>
      <c r="B44" s="129">
        <v>149117</v>
      </c>
      <c r="C44" s="124" t="s">
        <v>1696</v>
      </c>
      <c r="D44" s="124" t="s">
        <v>1184</v>
      </c>
      <c r="E44" s="134"/>
      <c r="F44" s="125" t="str">
        <f>IF(('ФЛК (информационный)'!A44="Неверно!")*('ФЛК (информационный)'!E44=""),"Внести подтверждение к нарушенному информационному ФЛК"," ")</f>
        <v> </v>
      </c>
    </row>
    <row r="45" spans="1:6" ht="25.5" customHeight="1">
      <c r="A45" s="132">
        <f>IF((SUM('Раздел 2'!C56:C56)&gt;=SUM('Раздел 2'!Y56:AB56)),"","Неверно!")</f>
      </c>
      <c r="B45" s="129">
        <v>149117</v>
      </c>
      <c r="C45" s="124" t="s">
        <v>1697</v>
      </c>
      <c r="D45" s="124" t="s">
        <v>1184</v>
      </c>
      <c r="E45" s="134"/>
      <c r="F45" s="125" t="str">
        <f>IF(('ФЛК (информационный)'!A45="Неверно!")*('ФЛК (информационный)'!E45=""),"Внести подтверждение к нарушенному информационному ФЛК"," ")</f>
        <v> </v>
      </c>
    </row>
    <row r="46" spans="1:6" ht="25.5" customHeight="1">
      <c r="A46" s="132">
        <f>IF((SUM('Раздел 2'!C57:C57)&gt;=SUM('Раздел 2'!Y57:AB57)),"","Неверно!")</f>
      </c>
      <c r="B46" s="129">
        <v>149117</v>
      </c>
      <c r="C46" s="124" t="s">
        <v>1698</v>
      </c>
      <c r="D46" s="124" t="s">
        <v>1184</v>
      </c>
      <c r="E46" s="134"/>
      <c r="F46" s="125" t="str">
        <f>IF(('ФЛК (информационный)'!A46="Неверно!")*('ФЛК (информационный)'!E46=""),"Внести подтверждение к нарушенному информационному ФЛК"," ")</f>
        <v> </v>
      </c>
    </row>
    <row r="47" spans="1:6" ht="25.5" customHeight="1">
      <c r="A47" s="132">
        <f>IF((SUM('Раздел 2'!C58:C58)&gt;=SUM('Раздел 2'!Y58:AB58)),"","Неверно!")</f>
      </c>
      <c r="B47" s="129">
        <v>149117</v>
      </c>
      <c r="C47" s="124" t="s">
        <v>1699</v>
      </c>
      <c r="D47" s="124" t="s">
        <v>1184</v>
      </c>
      <c r="E47" s="134"/>
      <c r="F47" s="125" t="str">
        <f>IF(('ФЛК (информационный)'!A47="Неверно!")*('ФЛК (информационный)'!E47=""),"Внести подтверждение к нарушенному информационному ФЛК"," ")</f>
        <v> </v>
      </c>
    </row>
    <row r="48" spans="1:6" ht="25.5" customHeight="1">
      <c r="A48" s="132">
        <f>IF((SUM('Раздел 2'!C59:C59)&gt;=SUM('Раздел 2'!Y59:AB59)),"","Неверно!")</f>
      </c>
      <c r="B48" s="129">
        <v>149117</v>
      </c>
      <c r="C48" s="124" t="s">
        <v>1700</v>
      </c>
      <c r="D48" s="124" t="s">
        <v>1184</v>
      </c>
      <c r="E48" s="134"/>
      <c r="F48" s="125" t="str">
        <f>IF(('ФЛК (информационный)'!A48="Неверно!")*('ФЛК (информационный)'!E48=""),"Внести подтверждение к нарушенному информационному ФЛК"," ")</f>
        <v> </v>
      </c>
    </row>
    <row r="49" spans="1:6" ht="25.5" customHeight="1">
      <c r="A49" s="132">
        <f>IF((SUM('Раздел 2'!C60:C60)&gt;=SUM('Раздел 2'!Y60:AB60)),"","Неверно!")</f>
      </c>
      <c r="B49" s="129">
        <v>149117</v>
      </c>
      <c r="C49" s="124" t="s">
        <v>1701</v>
      </c>
      <c r="D49" s="124" t="s">
        <v>1184</v>
      </c>
      <c r="E49" s="134"/>
      <c r="F49" s="125" t="str">
        <f>IF(('ФЛК (информационный)'!A49="Неверно!")*('ФЛК (информационный)'!E49=""),"Внести подтверждение к нарушенному информационному ФЛК"," ")</f>
        <v> </v>
      </c>
    </row>
    <row r="50" spans="1:6" ht="25.5" customHeight="1">
      <c r="A50" s="132">
        <f>IF((SUM('Раздел 2'!C61:C61)&gt;=SUM('Раздел 2'!Y61:AB61)),"","Неверно!")</f>
      </c>
      <c r="B50" s="129">
        <v>149117</v>
      </c>
      <c r="C50" s="124" t="s">
        <v>1702</v>
      </c>
      <c r="D50" s="124" t="s">
        <v>1184</v>
      </c>
      <c r="E50" s="134"/>
      <c r="F50" s="125" t="str">
        <f>IF(('ФЛК (информационный)'!A50="Неверно!")*('ФЛК (информационный)'!E50=""),"Внести подтверждение к нарушенному информационному ФЛК"," ")</f>
        <v> </v>
      </c>
    </row>
    <row r="51" spans="1:6" ht="25.5" customHeight="1">
      <c r="A51" s="132">
        <f>IF((SUM('Раздел 2'!C62:C62)&gt;=SUM('Раздел 2'!Y62:AB62)),"","Неверно!")</f>
      </c>
      <c r="B51" s="129">
        <v>149117</v>
      </c>
      <c r="C51" s="124" t="s">
        <v>1703</v>
      </c>
      <c r="D51" s="124" t="s">
        <v>1184</v>
      </c>
      <c r="E51" s="134"/>
      <c r="F51" s="125" t="str">
        <f>IF(('ФЛК (информационный)'!A51="Неверно!")*('ФЛК (информационный)'!E51=""),"Внести подтверждение к нарушенному информационному ФЛК"," ")</f>
        <v> </v>
      </c>
    </row>
    <row r="52" spans="1:6" ht="25.5" customHeight="1">
      <c r="A52" s="132">
        <f>IF((SUM('Раздел 2'!C63:C63)&gt;=SUM('Раздел 2'!Y63:AB63)),"","Неверно!")</f>
      </c>
      <c r="B52" s="129">
        <v>149117</v>
      </c>
      <c r="C52" s="124" t="s">
        <v>1704</v>
      </c>
      <c r="D52" s="124" t="s">
        <v>1184</v>
      </c>
      <c r="E52" s="134"/>
      <c r="F52" s="125" t="str">
        <f>IF(('ФЛК (информационный)'!A52="Неверно!")*('ФЛК (информационный)'!E52=""),"Внести подтверждение к нарушенному информационному ФЛК"," ")</f>
        <v> </v>
      </c>
    </row>
    <row r="53" spans="1:6" ht="25.5" customHeight="1">
      <c r="A53" s="132">
        <f>IF((SUM('Раздел 2'!C64:C64)&gt;=SUM('Раздел 2'!Y64:AB64)),"","Неверно!")</f>
      </c>
      <c r="B53" s="129">
        <v>149117</v>
      </c>
      <c r="C53" s="124" t="s">
        <v>1705</v>
      </c>
      <c r="D53" s="124" t="s">
        <v>1184</v>
      </c>
      <c r="E53" s="134"/>
      <c r="F53" s="125" t="str">
        <f>IF(('ФЛК (информационный)'!A53="Неверно!")*('ФЛК (информационный)'!E53=""),"Внести подтверждение к нарушенному информационному ФЛК"," ")</f>
        <v> </v>
      </c>
    </row>
    <row r="54" spans="1:6" ht="25.5" customHeight="1">
      <c r="A54" s="132">
        <f>IF((SUM('Раздел 2'!C65:C65)&gt;=SUM('Раздел 2'!Y65:AB65)),"","Неверно!")</f>
      </c>
      <c r="B54" s="129">
        <v>149117</v>
      </c>
      <c r="C54" s="124" t="s">
        <v>1706</v>
      </c>
      <c r="D54" s="124" t="s">
        <v>1184</v>
      </c>
      <c r="E54" s="134"/>
      <c r="F54" s="125" t="str">
        <f>IF(('ФЛК (информационный)'!A54="Неверно!")*('ФЛК (информационный)'!E54=""),"Внести подтверждение к нарушенному информационному ФЛК"," ")</f>
        <v> </v>
      </c>
    </row>
    <row r="55" spans="1:6" ht="25.5" customHeight="1">
      <c r="A55" s="132">
        <f>IF((SUM('Раздел 2'!C66:C66)&gt;=SUM('Раздел 2'!Y66:AB66)),"","Неверно!")</f>
      </c>
      <c r="B55" s="129">
        <v>149117</v>
      </c>
      <c r="C55" s="124" t="s">
        <v>1707</v>
      </c>
      <c r="D55" s="124" t="s">
        <v>1184</v>
      </c>
      <c r="E55" s="134"/>
      <c r="F55" s="125" t="str">
        <f>IF(('ФЛК (информационный)'!A55="Неверно!")*('ФЛК (информационный)'!E55=""),"Внести подтверждение к нарушенному информационному ФЛК"," ")</f>
        <v> </v>
      </c>
    </row>
    <row r="56" spans="1:6" ht="25.5" customHeight="1">
      <c r="A56" s="132">
        <f>IF((SUM('Раздел 2'!C67:C67)&gt;=SUM('Раздел 2'!Y67:AB67)),"","Неверно!")</f>
      </c>
      <c r="B56" s="129">
        <v>149117</v>
      </c>
      <c r="C56" s="124" t="s">
        <v>1708</v>
      </c>
      <c r="D56" s="124" t="s">
        <v>1184</v>
      </c>
      <c r="E56" s="134"/>
      <c r="F56" s="125" t="str">
        <f>IF(('ФЛК (информационный)'!A56="Неверно!")*('ФЛК (информационный)'!E56=""),"Внести подтверждение к нарушенному информационному ФЛК"," ")</f>
        <v> </v>
      </c>
    </row>
    <row r="57" spans="1:6" ht="25.5" customHeight="1">
      <c r="A57" s="132">
        <f>IF((SUM('Раздел 2'!C68:C68)&gt;=SUM('Раздел 2'!Y68:AB68)),"","Неверно!")</f>
      </c>
      <c r="B57" s="129">
        <v>149117</v>
      </c>
      <c r="C57" s="124" t="s">
        <v>1709</v>
      </c>
      <c r="D57" s="124" t="s">
        <v>1184</v>
      </c>
      <c r="E57" s="134"/>
      <c r="F57" s="125" t="str">
        <f>IF(('ФЛК (информационный)'!A57="Неверно!")*('ФЛК (информационный)'!E57=""),"Внести подтверждение к нарушенному информационному ФЛК"," ")</f>
        <v> </v>
      </c>
    </row>
    <row r="58" spans="1:6" ht="25.5" customHeight="1">
      <c r="A58" s="132">
        <f>IF((SUM('Раздел 2'!C69:C69)&gt;=SUM('Раздел 2'!Y69:AB69)),"","Неверно!")</f>
      </c>
      <c r="B58" s="129">
        <v>149117</v>
      </c>
      <c r="C58" s="124" t="s">
        <v>1710</v>
      </c>
      <c r="D58" s="124" t="s">
        <v>1184</v>
      </c>
      <c r="E58" s="134"/>
      <c r="F58" s="125" t="str">
        <f>IF(('ФЛК (информационный)'!A58="Неверно!")*('ФЛК (информационный)'!E58=""),"Внести подтверждение к нарушенному информационному ФЛК"," ")</f>
        <v> </v>
      </c>
    </row>
    <row r="59" spans="1:6" ht="25.5" customHeight="1">
      <c r="A59" s="132">
        <f>IF((SUM('Раздел 2'!C70:C70)&gt;=SUM('Раздел 2'!Y70:AB70)),"","Неверно!")</f>
      </c>
      <c r="B59" s="129">
        <v>149117</v>
      </c>
      <c r="C59" s="124" t="s">
        <v>1711</v>
      </c>
      <c r="D59" s="124" t="s">
        <v>1184</v>
      </c>
      <c r="E59" s="134"/>
      <c r="F59" s="125" t="str">
        <f>IF(('ФЛК (информационный)'!A59="Неверно!")*('ФЛК (информационный)'!E59=""),"Внести подтверждение к нарушенному информационному ФЛК"," ")</f>
        <v> </v>
      </c>
    </row>
    <row r="60" spans="1:6" ht="25.5" customHeight="1">
      <c r="A60" s="132">
        <f>IF((SUM('Раздел 2'!C71:C71)&gt;=SUM('Раздел 2'!Y71:AB71)),"","Неверно!")</f>
      </c>
      <c r="B60" s="129">
        <v>149117</v>
      </c>
      <c r="C60" s="124" t="s">
        <v>1712</v>
      </c>
      <c r="D60" s="124" t="s">
        <v>1184</v>
      </c>
      <c r="E60" s="134"/>
      <c r="F60" s="125" t="str">
        <f>IF(('ФЛК (информационный)'!A60="Неверно!")*('ФЛК (информационный)'!E60=""),"Внести подтверждение к нарушенному информационному ФЛК"," ")</f>
        <v> </v>
      </c>
    </row>
    <row r="61" spans="1:6" ht="25.5" customHeight="1">
      <c r="A61" s="132">
        <f>IF((SUM('Раздел 2'!C72:C72)&gt;=SUM('Раздел 2'!Y72:AB72)),"","Неверно!")</f>
      </c>
      <c r="B61" s="129">
        <v>149117</v>
      </c>
      <c r="C61" s="124" t="s">
        <v>1713</v>
      </c>
      <c r="D61" s="124" t="s">
        <v>1184</v>
      </c>
      <c r="E61" s="134"/>
      <c r="F61" s="125" t="str">
        <f>IF(('ФЛК (информационный)'!A61="Неверно!")*('ФЛК (информационный)'!E61=""),"Внести подтверждение к нарушенному информационному ФЛК"," ")</f>
        <v> </v>
      </c>
    </row>
    <row r="62" spans="1:6" ht="25.5" customHeight="1">
      <c r="A62" s="132">
        <f>IF((SUM('Раздел 2'!C73:C73)&gt;=SUM('Раздел 2'!Y73:AB73)),"","Неверно!")</f>
      </c>
      <c r="B62" s="129">
        <v>149117</v>
      </c>
      <c r="C62" s="124" t="s">
        <v>1714</v>
      </c>
      <c r="D62" s="124" t="s">
        <v>1184</v>
      </c>
      <c r="E62" s="134"/>
      <c r="F62" s="125" t="str">
        <f>IF(('ФЛК (информационный)'!A62="Неверно!")*('ФЛК (информационный)'!E62=""),"Внести подтверждение к нарушенному информационному ФЛК"," ")</f>
        <v> </v>
      </c>
    </row>
    <row r="63" spans="1:6" ht="25.5" customHeight="1">
      <c r="A63" s="132">
        <f>IF((SUM('Раздел 2'!C74:C74)&gt;=SUM('Раздел 2'!Y74:AB74)),"","Неверно!")</f>
      </c>
      <c r="B63" s="129">
        <v>149117</v>
      </c>
      <c r="C63" s="124" t="s">
        <v>1715</v>
      </c>
      <c r="D63" s="124" t="s">
        <v>1184</v>
      </c>
      <c r="E63" s="134"/>
      <c r="F63" s="125" t="str">
        <f>IF(('ФЛК (информационный)'!A63="Неверно!")*('ФЛК (информационный)'!E63=""),"Внести подтверждение к нарушенному информационному ФЛК"," ")</f>
        <v> </v>
      </c>
    </row>
    <row r="64" spans="1:6" ht="25.5" customHeight="1">
      <c r="A64" s="132">
        <f>IF((SUM('Раздел 2'!C75:C75)&gt;=SUM('Раздел 2'!Y75:AB75)),"","Неверно!")</f>
      </c>
      <c r="B64" s="129">
        <v>149117</v>
      </c>
      <c r="C64" s="124" t="s">
        <v>1716</v>
      </c>
      <c r="D64" s="124" t="s">
        <v>1184</v>
      </c>
      <c r="E64" s="134"/>
      <c r="F64" s="125" t="str">
        <f>IF(('ФЛК (информационный)'!A64="Неверно!")*('ФЛК (информационный)'!E64=""),"Внести подтверждение к нарушенному информационному ФЛК"," ")</f>
        <v> </v>
      </c>
    </row>
    <row r="65" spans="1:6" ht="25.5" customHeight="1">
      <c r="A65" s="132">
        <f>IF((SUM('Раздел 2'!C76:C76)&gt;=SUM('Раздел 2'!Y76:AB76)),"","Неверно!")</f>
      </c>
      <c r="B65" s="129">
        <v>149117</v>
      </c>
      <c r="C65" s="124" t="s">
        <v>1717</v>
      </c>
      <c r="D65" s="124" t="s">
        <v>1184</v>
      </c>
      <c r="E65" s="134"/>
      <c r="F65" s="125" t="str">
        <f>IF(('ФЛК (информационный)'!A65="Неверно!")*('ФЛК (информационный)'!E65=""),"Внести подтверждение к нарушенному информационному ФЛК"," ")</f>
        <v> </v>
      </c>
    </row>
    <row r="66" spans="1:6" ht="25.5" customHeight="1">
      <c r="A66" s="132">
        <f>IF((SUM('Раздел 2'!C77:C77)&gt;=SUM('Раздел 2'!Y77:AB77)),"","Неверно!")</f>
      </c>
      <c r="B66" s="129">
        <v>149117</v>
      </c>
      <c r="C66" s="124" t="s">
        <v>1718</v>
      </c>
      <c r="D66" s="124" t="s">
        <v>1184</v>
      </c>
      <c r="E66" s="134"/>
      <c r="F66" s="125" t="str">
        <f>IF(('ФЛК (информационный)'!A66="Неверно!")*('ФЛК (информационный)'!E66=""),"Внести подтверждение к нарушенному информационному ФЛК"," ")</f>
        <v> </v>
      </c>
    </row>
    <row r="67" spans="1:6" ht="25.5" customHeight="1">
      <c r="A67" s="132">
        <f>IF((SUM('Раздел 2'!C78:C78)&gt;=SUM('Раздел 2'!Y78:AB78)),"","Неверно!")</f>
      </c>
      <c r="B67" s="129">
        <v>149117</v>
      </c>
      <c r="C67" s="124" t="s">
        <v>1719</v>
      </c>
      <c r="D67" s="124" t="s">
        <v>1184</v>
      </c>
      <c r="E67" s="134"/>
      <c r="F67" s="125" t="str">
        <f>IF(('ФЛК (информационный)'!A67="Неверно!")*('ФЛК (информационный)'!E67=""),"Внести подтверждение к нарушенному информационному ФЛК"," ")</f>
        <v> </v>
      </c>
    </row>
    <row r="68" spans="1:6" ht="25.5" customHeight="1">
      <c r="A68" s="132">
        <f>IF((SUM('Раздел 2'!C79:C79)&gt;=SUM('Раздел 2'!Y79:AB79)),"","Неверно!")</f>
      </c>
      <c r="B68" s="129">
        <v>149117</v>
      </c>
      <c r="C68" s="124" t="s">
        <v>1720</v>
      </c>
      <c r="D68" s="124" t="s">
        <v>1184</v>
      </c>
      <c r="E68" s="134"/>
      <c r="F68" s="125" t="str">
        <f>IF(('ФЛК (информационный)'!A68="Неверно!")*('ФЛК (информационный)'!E68=""),"Внести подтверждение к нарушенному информационному ФЛК"," ")</f>
        <v> </v>
      </c>
    </row>
    <row r="69" spans="1:6" ht="25.5" customHeight="1">
      <c r="A69" s="132">
        <f>IF((SUM('Раздел 2'!C80:C80)&gt;=SUM('Раздел 2'!Y80:AB80)),"","Неверно!")</f>
      </c>
      <c r="B69" s="129">
        <v>149117</v>
      </c>
      <c r="C69" s="124" t="s">
        <v>1721</v>
      </c>
      <c r="D69" s="124" t="s">
        <v>1184</v>
      </c>
      <c r="E69" s="134"/>
      <c r="F69" s="125" t="str">
        <f>IF(('ФЛК (информационный)'!A69="Неверно!")*('ФЛК (информационный)'!E69=""),"Внести подтверждение к нарушенному информационному ФЛК"," ")</f>
        <v> </v>
      </c>
    </row>
    <row r="70" spans="1:6" ht="25.5" customHeight="1">
      <c r="A70" s="132">
        <f>IF((SUM('Раздел 2'!C81:C81)&gt;=SUM('Раздел 2'!Y81:AB81)),"","Неверно!")</f>
      </c>
      <c r="B70" s="129">
        <v>149117</v>
      </c>
      <c r="C70" s="124" t="s">
        <v>1722</v>
      </c>
      <c r="D70" s="124" t="s">
        <v>1184</v>
      </c>
      <c r="E70" s="134"/>
      <c r="F70" s="125" t="str">
        <f>IF(('ФЛК (информационный)'!A70="Неверно!")*('ФЛК (информационный)'!E70=""),"Внести подтверждение к нарушенному информационному ФЛК"," ")</f>
        <v> </v>
      </c>
    </row>
    <row r="71" spans="1:6" ht="25.5" customHeight="1">
      <c r="A71" s="132">
        <f>IF((SUM('Раздел 2'!C82:C82)&gt;=SUM('Раздел 2'!Y82:AB82)),"","Неверно!")</f>
      </c>
      <c r="B71" s="129">
        <v>149117</v>
      </c>
      <c r="C71" s="124" t="s">
        <v>1723</v>
      </c>
      <c r="D71" s="124" t="s">
        <v>1184</v>
      </c>
      <c r="E71" s="134"/>
      <c r="F71" s="125" t="str">
        <f>IF(('ФЛК (информационный)'!A71="Неверно!")*('ФЛК (информационный)'!E71=""),"Внести подтверждение к нарушенному информационному ФЛК"," ")</f>
        <v> </v>
      </c>
    </row>
    <row r="72" spans="1:6" ht="25.5" customHeight="1">
      <c r="A72" s="132">
        <f>IF((SUM('Раздел 2'!C83:C83)&gt;=SUM('Раздел 2'!Y83:AB83)),"","Неверно!")</f>
      </c>
      <c r="B72" s="129">
        <v>149117</v>
      </c>
      <c r="C72" s="124" t="s">
        <v>1724</v>
      </c>
      <c r="D72" s="124" t="s">
        <v>1184</v>
      </c>
      <c r="E72" s="134"/>
      <c r="F72" s="125" t="str">
        <f>IF(('ФЛК (информационный)'!A72="Неверно!")*('ФЛК (информационный)'!E72=""),"Внести подтверждение к нарушенному информационному ФЛК"," ")</f>
        <v> </v>
      </c>
    </row>
    <row r="73" spans="1:6" ht="25.5" customHeight="1">
      <c r="A73" s="132">
        <f>IF((SUM('Раздел 2'!C84:C84)&gt;=SUM('Раздел 2'!Y84:AB84)),"","Неверно!")</f>
      </c>
      <c r="B73" s="129">
        <v>149117</v>
      </c>
      <c r="C73" s="124" t="s">
        <v>1725</v>
      </c>
      <c r="D73" s="124" t="s">
        <v>1184</v>
      </c>
      <c r="E73" s="134"/>
      <c r="F73" s="125" t="str">
        <f>IF(('ФЛК (информационный)'!A73="Неверно!")*('ФЛК (информационный)'!E73=""),"Внести подтверждение к нарушенному информационному ФЛК"," ")</f>
        <v> </v>
      </c>
    </row>
    <row r="74" spans="1:6" ht="25.5" customHeight="1">
      <c r="A74" s="132">
        <f>IF((SUM('Раздел 2'!C85:C85)&gt;=SUM('Раздел 2'!Y85:AB85)),"","Неверно!")</f>
      </c>
      <c r="B74" s="129">
        <v>149117</v>
      </c>
      <c r="C74" s="124" t="s">
        <v>1726</v>
      </c>
      <c r="D74" s="124" t="s">
        <v>1184</v>
      </c>
      <c r="E74" s="134"/>
      <c r="F74" s="125" t="str">
        <f>IF(('ФЛК (информационный)'!A74="Неверно!")*('ФЛК (информационный)'!E74=""),"Внести подтверждение к нарушенному информационному ФЛК"," ")</f>
        <v> </v>
      </c>
    </row>
    <row r="75" spans="1:6" ht="25.5" customHeight="1">
      <c r="A75" s="132">
        <f>IF((SUM('Раздел 2'!C86:C86)&gt;=SUM('Раздел 2'!Y86:AB86)),"","Неверно!")</f>
      </c>
      <c r="B75" s="129">
        <v>149117</v>
      </c>
      <c r="C75" s="124" t="s">
        <v>1727</v>
      </c>
      <c r="D75" s="124" t="s">
        <v>1184</v>
      </c>
      <c r="E75" s="134"/>
      <c r="F75" s="125" t="str">
        <f>IF(('ФЛК (информационный)'!A75="Неверно!")*('ФЛК (информационный)'!E75=""),"Внести подтверждение к нарушенному информационному ФЛК"," ")</f>
        <v> </v>
      </c>
    </row>
    <row r="76" spans="1:6" ht="25.5" customHeight="1">
      <c r="A76" s="132">
        <f>IF((SUM('Раздел 2'!C87:C87)&gt;=SUM('Раздел 2'!Y87:AB87)),"","Неверно!")</f>
      </c>
      <c r="B76" s="129">
        <v>149117</v>
      </c>
      <c r="C76" s="124" t="s">
        <v>1728</v>
      </c>
      <c r="D76" s="124" t="s">
        <v>1184</v>
      </c>
      <c r="E76" s="134"/>
      <c r="F76" s="125" t="str">
        <f>IF(('ФЛК (информационный)'!A76="Неверно!")*('ФЛК (информационный)'!E76=""),"Внести подтверждение к нарушенному информационному ФЛК"," ")</f>
        <v> </v>
      </c>
    </row>
    <row r="77" spans="1:6" ht="25.5" customHeight="1">
      <c r="A77" s="132">
        <f>IF((SUM('Раздел 2'!C88:C88)&gt;=SUM('Раздел 2'!Y88:AB88)),"","Неверно!")</f>
      </c>
      <c r="B77" s="129">
        <v>149117</v>
      </c>
      <c r="C77" s="124" t="s">
        <v>1729</v>
      </c>
      <c r="D77" s="124" t="s">
        <v>1184</v>
      </c>
      <c r="E77" s="134"/>
      <c r="F77" s="125" t="str">
        <f>IF(('ФЛК (информационный)'!A77="Неверно!")*('ФЛК (информационный)'!E77=""),"Внести подтверждение к нарушенному информационному ФЛК"," ")</f>
        <v> </v>
      </c>
    </row>
    <row r="78" spans="1:6" ht="25.5" customHeight="1">
      <c r="A78" s="132">
        <f>IF((SUM('Раздел 2'!C89:C89)&gt;=SUM('Раздел 2'!Y89:AB89)),"","Неверно!")</f>
      </c>
      <c r="B78" s="129">
        <v>149117</v>
      </c>
      <c r="C78" s="124" t="s">
        <v>1730</v>
      </c>
      <c r="D78" s="124" t="s">
        <v>1184</v>
      </c>
      <c r="E78" s="134"/>
      <c r="F78" s="125" t="str">
        <f>IF(('ФЛК (информационный)'!A78="Неверно!")*('ФЛК (информационный)'!E78=""),"Внести подтверждение к нарушенному информационному ФЛК"," ")</f>
        <v> </v>
      </c>
    </row>
    <row r="79" spans="1:6" ht="25.5" customHeight="1">
      <c r="A79" s="132">
        <f>IF((SUM('Раздел 2'!C90:C90)&gt;=SUM('Раздел 2'!Y90:AB90)),"","Неверно!")</f>
      </c>
      <c r="B79" s="129">
        <v>149117</v>
      </c>
      <c r="C79" s="124" t="s">
        <v>1731</v>
      </c>
      <c r="D79" s="124" t="s">
        <v>1184</v>
      </c>
      <c r="E79" s="134"/>
      <c r="F79" s="125" t="str">
        <f>IF(('ФЛК (информационный)'!A79="Неверно!")*('ФЛК (информационный)'!E79=""),"Внести подтверждение к нарушенному информационному ФЛК"," ")</f>
        <v> </v>
      </c>
    </row>
    <row r="80" spans="1:6" ht="25.5" customHeight="1">
      <c r="A80" s="132">
        <f>IF((SUM('Раздел 2'!C91:C91)&gt;=SUM('Раздел 2'!Y91:AB91)),"","Неверно!")</f>
      </c>
      <c r="B80" s="129">
        <v>149117</v>
      </c>
      <c r="C80" s="124" t="s">
        <v>1732</v>
      </c>
      <c r="D80" s="124" t="s">
        <v>1184</v>
      </c>
      <c r="E80" s="134"/>
      <c r="F80" s="125" t="str">
        <f>IF(('ФЛК (информационный)'!A80="Неверно!")*('ФЛК (информационный)'!E80=""),"Внести подтверждение к нарушенному информационному ФЛК"," ")</f>
        <v> </v>
      </c>
    </row>
    <row r="81" spans="1:6" ht="25.5" customHeight="1">
      <c r="A81" s="132">
        <f>IF((SUM('Раздел 2'!C92:C92)&gt;=SUM('Раздел 2'!Y92:AB92)),"","Неверно!")</f>
      </c>
      <c r="B81" s="129">
        <v>149117</v>
      </c>
      <c r="C81" s="124" t="s">
        <v>1733</v>
      </c>
      <c r="D81" s="124" t="s">
        <v>1184</v>
      </c>
      <c r="E81" s="134"/>
      <c r="F81" s="125" t="str">
        <f>IF(('ФЛК (информационный)'!A81="Неверно!")*('ФЛК (информационный)'!E81=""),"Внести подтверждение к нарушенному информационному ФЛК"," ")</f>
        <v> </v>
      </c>
    </row>
    <row r="82" spans="1:6" ht="25.5" customHeight="1">
      <c r="A82" s="132">
        <f>IF((SUM('Раздел 2'!C93:C93)&gt;=SUM('Раздел 2'!Y93:AB93)),"","Неверно!")</f>
      </c>
      <c r="B82" s="129">
        <v>149117</v>
      </c>
      <c r="C82" s="124" t="s">
        <v>1734</v>
      </c>
      <c r="D82" s="124" t="s">
        <v>1184</v>
      </c>
      <c r="E82" s="134"/>
      <c r="F82" s="125" t="str">
        <f>IF(('ФЛК (информационный)'!A82="Неверно!")*('ФЛК (информационный)'!E82=""),"Внести подтверждение к нарушенному информационному ФЛК"," ")</f>
        <v> </v>
      </c>
    </row>
    <row r="83" spans="1:6" ht="25.5" customHeight="1">
      <c r="A83" s="132">
        <f>IF((SUM('Раздел 2'!C94:C94)&gt;=SUM('Раздел 2'!Y94:AB94)),"","Неверно!")</f>
      </c>
      <c r="B83" s="129">
        <v>149117</v>
      </c>
      <c r="C83" s="124" t="s">
        <v>1735</v>
      </c>
      <c r="D83" s="124" t="s">
        <v>1184</v>
      </c>
      <c r="E83" s="134"/>
      <c r="F83" s="125" t="str">
        <f>IF(('ФЛК (информационный)'!A83="Неверно!")*('ФЛК (информационный)'!E83=""),"Внести подтверждение к нарушенному информационному ФЛК"," ")</f>
        <v> </v>
      </c>
    </row>
    <row r="84" spans="1:6" ht="25.5" customHeight="1">
      <c r="A84" s="132">
        <f>IF((SUM('Раздел 2'!C95:C95)&gt;=SUM('Раздел 2'!Y95:AB95)),"","Неверно!")</f>
      </c>
      <c r="B84" s="129">
        <v>149117</v>
      </c>
      <c r="C84" s="124" t="s">
        <v>1736</v>
      </c>
      <c r="D84" s="124" t="s">
        <v>1184</v>
      </c>
      <c r="E84" s="134"/>
      <c r="F84" s="125" t="str">
        <f>IF(('ФЛК (информационный)'!A84="Неверно!")*('ФЛК (информационный)'!E84=""),"Внести подтверждение к нарушенному информационному ФЛК"," ")</f>
        <v> </v>
      </c>
    </row>
    <row r="85" spans="1:6" ht="25.5" customHeight="1">
      <c r="A85" s="132">
        <f>IF((SUM('Раздел 2'!C96:C96)&gt;=SUM('Раздел 2'!Y96:AB96)),"","Неверно!")</f>
      </c>
      <c r="B85" s="129">
        <v>149117</v>
      </c>
      <c r="C85" s="124" t="s">
        <v>1737</v>
      </c>
      <c r="D85" s="124" t="s">
        <v>1184</v>
      </c>
      <c r="E85" s="134"/>
      <c r="F85" s="125" t="str">
        <f>IF(('ФЛК (информационный)'!A85="Неверно!")*('ФЛК (информационный)'!E85=""),"Внести подтверждение к нарушенному информационному ФЛК"," ")</f>
        <v> </v>
      </c>
    </row>
    <row r="86" spans="1:6" ht="25.5" customHeight="1">
      <c r="A86" s="132">
        <f>IF((SUM('Раздел 2'!C97:C97)&gt;=SUM('Раздел 2'!Y97:AB97)),"","Неверно!")</f>
      </c>
      <c r="B86" s="129">
        <v>149117</v>
      </c>
      <c r="C86" s="124" t="s">
        <v>1738</v>
      </c>
      <c r="D86" s="124" t="s">
        <v>1184</v>
      </c>
      <c r="E86" s="134"/>
      <c r="F86" s="125" t="str">
        <f>IF(('ФЛК (информационный)'!A86="Неверно!")*('ФЛК (информационный)'!E86=""),"Внести подтверждение к нарушенному информационному ФЛК"," ")</f>
        <v> </v>
      </c>
    </row>
    <row r="87" spans="1:6" ht="25.5" customHeight="1">
      <c r="A87" s="132">
        <f>IF((SUM('Раздел 2'!C98:C98)&gt;=SUM('Раздел 2'!Y98:AB98)),"","Неверно!")</f>
      </c>
      <c r="B87" s="129">
        <v>149117</v>
      </c>
      <c r="C87" s="124" t="s">
        <v>1739</v>
      </c>
      <c r="D87" s="124" t="s">
        <v>1184</v>
      </c>
      <c r="E87" s="134"/>
      <c r="F87" s="125" t="str">
        <f>IF(('ФЛК (информационный)'!A87="Неверно!")*('ФЛК (информационный)'!E87=""),"Внести подтверждение к нарушенному информационному ФЛК"," ")</f>
        <v> </v>
      </c>
    </row>
    <row r="88" spans="1:6" ht="25.5" customHeight="1">
      <c r="A88" s="132">
        <f>IF((SUM('Раздел 2'!C99:C99)&gt;=SUM('Раздел 2'!Y99:AB99)),"","Неверно!")</f>
      </c>
      <c r="B88" s="129">
        <v>149117</v>
      </c>
      <c r="C88" s="124" t="s">
        <v>2203</v>
      </c>
      <c r="D88" s="124" t="s">
        <v>1184</v>
      </c>
      <c r="E88" s="134"/>
      <c r="F88" s="125" t="str">
        <f>IF(('ФЛК (информационный)'!A88="Неверно!")*('ФЛК (информационный)'!E88=""),"Внести подтверждение к нарушенному информационному ФЛК"," ")</f>
        <v> </v>
      </c>
    </row>
    <row r="89" spans="1:6" ht="25.5" customHeight="1">
      <c r="A89" s="132">
        <f>IF((SUM('Раздел 2'!C100:C100)&gt;=SUM('Раздел 2'!Y100:AB100)),"","Неверно!")</f>
      </c>
      <c r="B89" s="129">
        <v>149117</v>
      </c>
      <c r="C89" s="124" t="s">
        <v>2204</v>
      </c>
      <c r="D89" s="124" t="s">
        <v>1184</v>
      </c>
      <c r="E89" s="134"/>
      <c r="F89" s="125" t="str">
        <f>IF(('ФЛК (информационный)'!A89="Неверно!")*('ФЛК (информационный)'!E89=""),"Внести подтверждение к нарушенному информационному ФЛК"," ")</f>
        <v> </v>
      </c>
    </row>
    <row r="90" spans="1:6" ht="25.5" customHeight="1">
      <c r="A90" s="132">
        <f>IF((SUM('Раздел 2'!C101:C101)&gt;=SUM('Раздел 2'!Y101:AB101)),"","Неверно!")</f>
      </c>
      <c r="B90" s="129">
        <v>149117</v>
      </c>
      <c r="C90" s="124" t="s">
        <v>2205</v>
      </c>
      <c r="D90" s="124" t="s">
        <v>1184</v>
      </c>
      <c r="E90" s="134"/>
      <c r="F90" s="125" t="str">
        <f>IF(('ФЛК (информационный)'!A90="Неверно!")*('ФЛК (информационный)'!E90=""),"Внести подтверждение к нарушенному информационному ФЛК"," ")</f>
        <v> </v>
      </c>
    </row>
    <row r="91" spans="1:6" ht="25.5" customHeight="1">
      <c r="A91" s="132">
        <f>IF((SUM('Раздел 2'!C102:C102)&gt;=SUM('Раздел 2'!Y102:AB102)),"","Неверно!")</f>
      </c>
      <c r="B91" s="129">
        <v>149117</v>
      </c>
      <c r="C91" s="124" t="s">
        <v>2206</v>
      </c>
      <c r="D91" s="124" t="s">
        <v>1184</v>
      </c>
      <c r="E91" s="134"/>
      <c r="F91" s="125" t="str">
        <f>IF(('ФЛК (информационный)'!A91="Неверно!")*('ФЛК (информационный)'!E91=""),"Внести подтверждение к нарушенному информационному ФЛК"," ")</f>
        <v> </v>
      </c>
    </row>
    <row r="92" spans="1:6" ht="25.5" customHeight="1">
      <c r="A92" s="132">
        <f>IF((SUM('Раздел 2'!C103:C103)&gt;=SUM('Раздел 2'!Y103:AB103)),"","Неверно!")</f>
      </c>
      <c r="B92" s="129">
        <v>149117</v>
      </c>
      <c r="C92" s="124" t="s">
        <v>2207</v>
      </c>
      <c r="D92" s="124" t="s">
        <v>1184</v>
      </c>
      <c r="E92" s="134"/>
      <c r="F92" s="125" t="str">
        <f>IF(('ФЛК (информационный)'!A92="Неверно!")*('ФЛК (информационный)'!E92=""),"Внести подтверждение к нарушенному информационному ФЛК"," ")</f>
        <v> </v>
      </c>
    </row>
    <row r="93" spans="1:6" ht="25.5" customHeight="1">
      <c r="A93" s="132">
        <f>IF((SUM('Раздел 2'!C104:C104)&gt;=SUM('Раздел 2'!Y104:AB104)),"","Неверно!")</f>
      </c>
      <c r="B93" s="129">
        <v>149117</v>
      </c>
      <c r="C93" s="124" t="s">
        <v>2208</v>
      </c>
      <c r="D93" s="124" t="s">
        <v>1184</v>
      </c>
      <c r="E93" s="134"/>
      <c r="F93" s="125" t="str">
        <f>IF(('ФЛК (информационный)'!A93="Неверно!")*('ФЛК (информационный)'!E93=""),"Внести подтверждение к нарушенному информационному ФЛК"," ")</f>
        <v> </v>
      </c>
    </row>
    <row r="94" spans="1:6" ht="25.5" customHeight="1">
      <c r="A94" s="132">
        <f>IF((SUM('Раздел 2'!C105:C105)&gt;=SUM('Раздел 2'!Y105:AB105)),"","Неверно!")</f>
      </c>
      <c r="B94" s="129">
        <v>149117</v>
      </c>
      <c r="C94" s="124" t="s">
        <v>2209</v>
      </c>
      <c r="D94" s="124" t="s">
        <v>1184</v>
      </c>
      <c r="E94" s="134"/>
      <c r="F94" s="125" t="str">
        <f>IF(('ФЛК (информационный)'!A94="Неверно!")*('ФЛК (информационный)'!E94=""),"Внести подтверждение к нарушенному информационному ФЛК"," ")</f>
        <v> </v>
      </c>
    </row>
    <row r="95" spans="1:6" ht="25.5" customHeight="1">
      <c r="A95" s="132">
        <f>IF((SUM('Раздел 2'!C106:C106)&gt;=SUM('Раздел 2'!Y106:AB106)),"","Неверно!")</f>
      </c>
      <c r="B95" s="129">
        <v>149117</v>
      </c>
      <c r="C95" s="124" t="s">
        <v>2210</v>
      </c>
      <c r="D95" s="124" t="s">
        <v>1184</v>
      </c>
      <c r="E95" s="134"/>
      <c r="F95" s="125" t="str">
        <f>IF(('ФЛК (информационный)'!A95="Неверно!")*('ФЛК (информационный)'!E95=""),"Внести подтверждение к нарушенному информационному ФЛК"," ")</f>
        <v> </v>
      </c>
    </row>
    <row r="96" spans="1:6" ht="25.5" customHeight="1">
      <c r="A96" s="132">
        <f>IF((SUM('Раздел 2'!C107:C107)&gt;=SUM('Раздел 2'!Y107:AB107)),"","Неверно!")</f>
      </c>
      <c r="B96" s="129">
        <v>149117</v>
      </c>
      <c r="C96" s="124" t="s">
        <v>2211</v>
      </c>
      <c r="D96" s="124" t="s">
        <v>1184</v>
      </c>
      <c r="E96" s="134"/>
      <c r="F96" s="125" t="str">
        <f>IF(('ФЛК (информационный)'!A96="Неверно!")*('ФЛК (информационный)'!E96=""),"Внести подтверждение к нарушенному информационному ФЛК"," ")</f>
        <v> </v>
      </c>
    </row>
    <row r="97" spans="1:6" ht="25.5" customHeight="1">
      <c r="A97" s="132">
        <f>IF((SUM('Раздел 2'!C108:C108)&gt;=SUM('Раздел 2'!Y108:AB108)),"","Неверно!")</f>
      </c>
      <c r="B97" s="129">
        <v>149117</v>
      </c>
      <c r="C97" s="124" t="s">
        <v>2212</v>
      </c>
      <c r="D97" s="124" t="s">
        <v>1184</v>
      </c>
      <c r="E97" s="134"/>
      <c r="F97" s="125" t="str">
        <f>IF(('ФЛК (информационный)'!A97="Неверно!")*('ФЛК (информационный)'!E97=""),"Внести подтверждение к нарушенному информационному ФЛК"," ")</f>
        <v> </v>
      </c>
    </row>
    <row r="98" spans="1:6" ht="25.5" customHeight="1">
      <c r="A98" s="132">
        <f>IF((SUM('Раздел 2'!C109:C109)&gt;=SUM('Раздел 2'!Y109:AB109)),"","Неверно!")</f>
      </c>
      <c r="B98" s="129">
        <v>149117</v>
      </c>
      <c r="C98" s="124" t="s">
        <v>2213</v>
      </c>
      <c r="D98" s="124" t="s">
        <v>1184</v>
      </c>
      <c r="E98" s="134"/>
      <c r="F98" s="125" t="str">
        <f>IF(('ФЛК (информационный)'!A98="Неверно!")*('ФЛК (информационный)'!E98=""),"Внести подтверждение к нарушенному информационному ФЛК"," ")</f>
        <v> </v>
      </c>
    </row>
    <row r="99" spans="1:6" ht="25.5" customHeight="1">
      <c r="A99" s="132">
        <f>IF((SUM('Раздел 2'!C110:C110)&gt;=SUM('Раздел 2'!Y110:AB110)),"","Неверно!")</f>
      </c>
      <c r="B99" s="129">
        <v>149117</v>
      </c>
      <c r="C99" s="124" t="s">
        <v>2214</v>
      </c>
      <c r="D99" s="124" t="s">
        <v>1184</v>
      </c>
      <c r="E99" s="134"/>
      <c r="F99" s="125" t="str">
        <f>IF(('ФЛК (информационный)'!A99="Неверно!")*('ФЛК (информационный)'!E99=""),"Внести подтверждение к нарушенному информационному ФЛК"," ")</f>
        <v> </v>
      </c>
    </row>
    <row r="100" spans="1:6" ht="25.5" customHeight="1">
      <c r="A100" s="132">
        <f>IF((SUM('Раздел 2'!C111:C111)&gt;=SUM('Раздел 2'!Y111:AB111)),"","Неверно!")</f>
      </c>
      <c r="B100" s="129">
        <v>149117</v>
      </c>
      <c r="C100" s="124" t="s">
        <v>2215</v>
      </c>
      <c r="D100" s="124" t="s">
        <v>1184</v>
      </c>
      <c r="E100" s="134"/>
      <c r="F100" s="125" t="str">
        <f>IF(('ФЛК (информационный)'!A100="Неверно!")*('ФЛК (информационный)'!E100=""),"Внести подтверждение к нарушенному информационному ФЛК"," ")</f>
        <v> </v>
      </c>
    </row>
    <row r="101" spans="1:6" ht="25.5" customHeight="1">
      <c r="A101" s="132">
        <f>IF((SUM('Раздел 2'!C112:C112)&gt;=SUM('Раздел 2'!Y112:AB112)),"","Неверно!")</f>
      </c>
      <c r="B101" s="129">
        <v>149117</v>
      </c>
      <c r="C101" s="124" t="s">
        <v>2216</v>
      </c>
      <c r="D101" s="124" t="s">
        <v>1184</v>
      </c>
      <c r="E101" s="134"/>
      <c r="F101" s="125" t="str">
        <f>IF(('ФЛК (информационный)'!A101="Неверно!")*('ФЛК (информационный)'!E101=""),"Внести подтверждение к нарушенному информационному ФЛК"," ")</f>
        <v> </v>
      </c>
    </row>
    <row r="102" spans="1:6" ht="25.5" customHeight="1">
      <c r="A102" s="132">
        <f>IF((SUM('Раздел 2'!C113:C113)&gt;=SUM('Раздел 2'!Y113:AB113)),"","Неверно!")</f>
      </c>
      <c r="B102" s="129">
        <v>149117</v>
      </c>
      <c r="C102" s="124" t="s">
        <v>2217</v>
      </c>
      <c r="D102" s="124" t="s">
        <v>1184</v>
      </c>
      <c r="E102" s="134"/>
      <c r="F102" s="125" t="str">
        <f>IF(('ФЛК (информационный)'!A102="Неверно!")*('ФЛК (информационный)'!E102=""),"Внести подтверждение к нарушенному информационному ФЛК"," ")</f>
        <v> </v>
      </c>
    </row>
    <row r="103" spans="1:6" ht="25.5" customHeight="1">
      <c r="A103" s="132">
        <f>IF((SUM('Раздел 2'!C114:C114)&gt;=SUM('Раздел 2'!Y114:AB114)),"","Неверно!")</f>
      </c>
      <c r="B103" s="129">
        <v>149117</v>
      </c>
      <c r="C103" s="124" t="s">
        <v>2218</v>
      </c>
      <c r="D103" s="124" t="s">
        <v>1184</v>
      </c>
      <c r="E103" s="134"/>
      <c r="F103" s="125" t="str">
        <f>IF(('ФЛК (информационный)'!A103="Неверно!")*('ФЛК (информационный)'!E103=""),"Внести подтверждение к нарушенному информационному ФЛК"," ")</f>
        <v> </v>
      </c>
    </row>
    <row r="104" spans="1:6" ht="25.5" customHeight="1">
      <c r="A104" s="132">
        <f>IF((SUM('Раздел 2'!C115:C115)&gt;=SUM('Раздел 2'!Y115:AB115)),"","Неверно!")</f>
      </c>
      <c r="B104" s="129">
        <v>149117</v>
      </c>
      <c r="C104" s="124" t="s">
        <v>2219</v>
      </c>
      <c r="D104" s="124" t="s">
        <v>1184</v>
      </c>
      <c r="E104" s="134"/>
      <c r="F104" s="125" t="str">
        <f>IF(('ФЛК (информационный)'!A104="Неверно!")*('ФЛК (информационный)'!E104=""),"Внести подтверждение к нарушенному информационному ФЛК"," ")</f>
        <v> </v>
      </c>
    </row>
    <row r="105" spans="1:6" ht="25.5" customHeight="1">
      <c r="A105" s="132">
        <f>IF((SUM('Раздел 2'!C116:C116)&gt;=SUM('Раздел 2'!Y116:AB116)),"","Неверно!")</f>
      </c>
      <c r="B105" s="129">
        <v>149117</v>
      </c>
      <c r="C105" s="124" t="s">
        <v>2220</v>
      </c>
      <c r="D105" s="124" t="s">
        <v>1184</v>
      </c>
      <c r="E105" s="134"/>
      <c r="F105" s="125" t="str">
        <f>IF(('ФЛК (информационный)'!A105="Неверно!")*('ФЛК (информационный)'!E105=""),"Внести подтверждение к нарушенному информационному ФЛК"," ")</f>
        <v> </v>
      </c>
    </row>
    <row r="106" spans="1:6" ht="25.5" customHeight="1">
      <c r="A106" s="132">
        <f>IF((SUM('Раздел 2'!C117:C117)&gt;=SUM('Раздел 2'!Y117:AB117)),"","Неверно!")</f>
      </c>
      <c r="B106" s="129">
        <v>149117</v>
      </c>
      <c r="C106" s="124" t="s">
        <v>2221</v>
      </c>
      <c r="D106" s="124" t="s">
        <v>1184</v>
      </c>
      <c r="E106" s="134"/>
      <c r="F106" s="125" t="str">
        <f>IF(('ФЛК (информационный)'!A106="Неверно!")*('ФЛК (информационный)'!E106=""),"Внести подтверждение к нарушенному информационному ФЛК"," ")</f>
        <v> </v>
      </c>
    </row>
    <row r="107" spans="1:6" ht="25.5" customHeight="1">
      <c r="A107" s="132">
        <f>IF((SUM('Раздел 2'!C118:C118)&gt;=SUM('Раздел 2'!Y118:AB118)),"","Неверно!")</f>
      </c>
      <c r="B107" s="129">
        <v>149117</v>
      </c>
      <c r="C107" s="124" t="s">
        <v>2222</v>
      </c>
      <c r="D107" s="124" t="s">
        <v>1184</v>
      </c>
      <c r="E107" s="134"/>
      <c r="F107" s="125" t="str">
        <f>IF(('ФЛК (информационный)'!A107="Неверно!")*('ФЛК (информационный)'!E107=""),"Внести подтверждение к нарушенному информационному ФЛК"," ")</f>
        <v> </v>
      </c>
    </row>
    <row r="108" spans="1:6" ht="25.5" customHeight="1">
      <c r="A108" s="132">
        <f>IF((SUM('Раздел 2'!C119:C119)&gt;=SUM('Раздел 2'!Y119:AB119)),"","Неверно!")</f>
      </c>
      <c r="B108" s="129">
        <v>149117</v>
      </c>
      <c r="C108" s="124" t="s">
        <v>2223</v>
      </c>
      <c r="D108" s="124" t="s">
        <v>1184</v>
      </c>
      <c r="E108" s="134"/>
      <c r="F108" s="125" t="str">
        <f>IF(('ФЛК (информационный)'!A108="Неверно!")*('ФЛК (информационный)'!E108=""),"Внести подтверждение к нарушенному информационному ФЛК"," ")</f>
        <v> </v>
      </c>
    </row>
    <row r="109" spans="1:6" ht="25.5" customHeight="1">
      <c r="A109" s="132">
        <f>IF((SUM('Раздел 2'!C120:C120)&gt;=SUM('Раздел 2'!Y120:AB120)),"","Неверно!")</f>
      </c>
      <c r="B109" s="129">
        <v>149117</v>
      </c>
      <c r="C109" s="124" t="s">
        <v>2224</v>
      </c>
      <c r="D109" s="124" t="s">
        <v>1184</v>
      </c>
      <c r="E109" s="134"/>
      <c r="F109" s="125" t="str">
        <f>IF(('ФЛК (информационный)'!A109="Неверно!")*('ФЛК (информационный)'!E109=""),"Внести подтверждение к нарушенному информационному ФЛК"," ")</f>
        <v> </v>
      </c>
    </row>
    <row r="110" spans="1:6" ht="25.5" customHeight="1">
      <c r="A110" s="132">
        <f>IF((SUM('Раздел 2'!C121:C121)&gt;=SUM('Раздел 2'!Y121:AB121)),"","Неверно!")</f>
      </c>
      <c r="B110" s="129">
        <v>149117</v>
      </c>
      <c r="C110" s="124" t="s">
        <v>66</v>
      </c>
      <c r="D110" s="124" t="s">
        <v>1184</v>
      </c>
      <c r="E110" s="134"/>
      <c r="F110" s="125" t="str">
        <f>IF(('ФЛК (информационный)'!A110="Неверно!")*('ФЛК (информационный)'!E110=""),"Внести подтверждение к нарушенному информационному ФЛК"," ")</f>
        <v> </v>
      </c>
    </row>
    <row r="111" spans="1:6" ht="25.5" customHeight="1">
      <c r="A111" s="132">
        <f>IF((SUM('Раздел 2'!C122:C122)&gt;=SUM('Раздел 2'!Y122:AB122)),"","Неверно!")</f>
      </c>
      <c r="B111" s="129">
        <v>149117</v>
      </c>
      <c r="C111" s="124" t="s">
        <v>1185</v>
      </c>
      <c r="D111" s="124" t="s">
        <v>1184</v>
      </c>
      <c r="E111" s="134"/>
      <c r="F111" s="125" t="str">
        <f>IF(('ФЛК (информационный)'!A111="Неверно!")*('ФЛК (информационный)'!E111=""),"Внести подтверждение к нарушенному информационному ФЛК"," ")</f>
        <v> </v>
      </c>
    </row>
    <row r="112" spans="1:6" ht="25.5" customHeight="1">
      <c r="A112" s="132">
        <f>IF((SUM('Раздел 2'!C123:C123)&gt;=SUM('Раздел 2'!Y123:AB123)),"","Неверно!")</f>
      </c>
      <c r="B112" s="129">
        <v>149117</v>
      </c>
      <c r="C112" s="124" t="s">
        <v>1186</v>
      </c>
      <c r="D112" s="124" t="s">
        <v>1184</v>
      </c>
      <c r="E112" s="134"/>
      <c r="F112" s="125" t="str">
        <f>IF(('ФЛК (информационный)'!A112="Неверно!")*('ФЛК (информационный)'!E112=""),"Внести подтверждение к нарушенному информационному ФЛК"," ")</f>
        <v> </v>
      </c>
    </row>
    <row r="113" spans="1:6" ht="25.5" customHeight="1">
      <c r="A113" s="132">
        <f>IF((SUM('Раздел 2'!C124:C124)&gt;=SUM('Раздел 2'!Y124:AB124)),"","Неверно!")</f>
      </c>
      <c r="B113" s="129">
        <v>149117</v>
      </c>
      <c r="C113" s="124" t="s">
        <v>1187</v>
      </c>
      <c r="D113" s="124" t="s">
        <v>1184</v>
      </c>
      <c r="E113" s="134"/>
      <c r="F113" s="125" t="str">
        <f>IF(('ФЛК (информационный)'!A113="Неверно!")*('ФЛК (информационный)'!E113=""),"Внести подтверждение к нарушенному информационному ФЛК"," ")</f>
        <v> </v>
      </c>
    </row>
    <row r="114" spans="1:6" ht="25.5" customHeight="1">
      <c r="A114" s="132">
        <f>IF((SUM('Раздел 2'!C125:C125)&gt;=SUM('Раздел 2'!Y125:AB125)),"","Неверно!")</f>
      </c>
      <c r="B114" s="129">
        <v>149117</v>
      </c>
      <c r="C114" s="124" t="s">
        <v>1188</v>
      </c>
      <c r="D114" s="124" t="s">
        <v>1184</v>
      </c>
      <c r="E114" s="134"/>
      <c r="F114" s="125" t="str">
        <f>IF(('ФЛК (информационный)'!A114="Неверно!")*('ФЛК (информационный)'!E114=""),"Внести подтверждение к нарушенному информационному ФЛК"," ")</f>
        <v> </v>
      </c>
    </row>
    <row r="115" spans="1:6" ht="25.5" customHeight="1">
      <c r="A115" s="132">
        <f>IF((SUM('Раздел 2'!C126:C126)&gt;=SUM('Раздел 2'!Y126:AB126)),"","Неверно!")</f>
      </c>
      <c r="B115" s="129">
        <v>149117</v>
      </c>
      <c r="C115" s="124" t="s">
        <v>1189</v>
      </c>
      <c r="D115" s="124" t="s">
        <v>1184</v>
      </c>
      <c r="E115" s="134"/>
      <c r="F115" s="125" t="str">
        <f>IF(('ФЛК (информационный)'!A115="Неверно!")*('ФЛК (информационный)'!E115=""),"Внести подтверждение к нарушенному информационному ФЛК"," ")</f>
        <v> </v>
      </c>
    </row>
    <row r="116" spans="1:6" ht="25.5" customHeight="1">
      <c r="A116" s="132">
        <f>IF((SUM('Раздел 2'!C127:C127)&gt;=SUM('Раздел 2'!Y127:AB127)),"","Неверно!")</f>
      </c>
      <c r="B116" s="129">
        <v>149117</v>
      </c>
      <c r="C116" s="124" t="s">
        <v>1190</v>
      </c>
      <c r="D116" s="124" t="s">
        <v>1184</v>
      </c>
      <c r="E116" s="134"/>
      <c r="F116" s="125" t="str">
        <f>IF(('ФЛК (информационный)'!A116="Неверно!")*('ФЛК (информационный)'!E116=""),"Внести подтверждение к нарушенному информационному ФЛК"," ")</f>
        <v> </v>
      </c>
    </row>
    <row r="117" spans="1:6" ht="25.5" customHeight="1">
      <c r="A117" s="132">
        <f>IF((SUM('Раздел 2'!C128:C128)&gt;=SUM('Раздел 2'!Y128:AB128)),"","Неверно!")</f>
      </c>
      <c r="B117" s="129">
        <v>149117</v>
      </c>
      <c r="C117" s="124" t="s">
        <v>1191</v>
      </c>
      <c r="D117" s="124" t="s">
        <v>1184</v>
      </c>
      <c r="E117" s="134"/>
      <c r="F117" s="125" t="str">
        <f>IF(('ФЛК (информационный)'!A117="Неверно!")*('ФЛК (информационный)'!E117=""),"Внести подтверждение к нарушенному информационному ФЛК"," ")</f>
        <v> </v>
      </c>
    </row>
    <row r="118" spans="1:6" ht="25.5" customHeight="1">
      <c r="A118" s="132">
        <f>IF((SUM('Раздел 2'!C129:C129)&gt;=SUM('Раздел 2'!Y129:AB129)),"","Неверно!")</f>
      </c>
      <c r="B118" s="129">
        <v>149117</v>
      </c>
      <c r="C118" s="124" t="s">
        <v>1192</v>
      </c>
      <c r="D118" s="124" t="s">
        <v>1184</v>
      </c>
      <c r="E118" s="134"/>
      <c r="F118" s="125" t="str">
        <f>IF(('ФЛК (информационный)'!A118="Неверно!")*('ФЛК (информационный)'!E118=""),"Внести подтверждение к нарушенному информационному ФЛК"," ")</f>
        <v> </v>
      </c>
    </row>
    <row r="119" spans="1:6" ht="25.5" customHeight="1">
      <c r="A119" s="132">
        <f>IF((SUM('Раздел 2'!C130:C130)&gt;=SUM('Раздел 2'!Y130:AB130)),"","Неверно!")</f>
      </c>
      <c r="B119" s="129">
        <v>149117</v>
      </c>
      <c r="C119" s="124" t="s">
        <v>1193</v>
      </c>
      <c r="D119" s="124" t="s">
        <v>1184</v>
      </c>
      <c r="E119" s="134"/>
      <c r="F119" s="125" t="str">
        <f>IF(('ФЛК (информационный)'!A119="Неверно!")*('ФЛК (информационный)'!E119=""),"Внести подтверждение к нарушенному информационному ФЛК"," ")</f>
        <v> </v>
      </c>
    </row>
    <row r="120" spans="1:6" ht="25.5" customHeight="1">
      <c r="A120" s="132">
        <f>IF((SUM('Раздел 2'!C131:C131)&gt;=SUM('Раздел 2'!Y131:AB131)),"","Неверно!")</f>
      </c>
      <c r="B120" s="129">
        <v>149117</v>
      </c>
      <c r="C120" s="124" t="s">
        <v>1194</v>
      </c>
      <c r="D120" s="124" t="s">
        <v>1184</v>
      </c>
      <c r="E120" s="134"/>
      <c r="F120" s="125" t="str">
        <f>IF(('ФЛК (информационный)'!A120="Неверно!")*('ФЛК (информационный)'!E120=""),"Внести подтверждение к нарушенному информационному ФЛК"," ")</f>
        <v> </v>
      </c>
    </row>
    <row r="121" spans="1:6" ht="25.5" customHeight="1">
      <c r="A121" s="132">
        <f>IF((SUM('Раздел 2'!C132:C132)&gt;=SUM('Раздел 2'!Y132:AB132)),"","Неверно!")</f>
      </c>
      <c r="B121" s="129">
        <v>149117</v>
      </c>
      <c r="C121" s="124" t="s">
        <v>1195</v>
      </c>
      <c r="D121" s="124" t="s">
        <v>1184</v>
      </c>
      <c r="E121" s="134"/>
      <c r="F121" s="125" t="str">
        <f>IF(('ФЛК (информационный)'!A121="Неверно!")*('ФЛК (информационный)'!E121=""),"Внести подтверждение к нарушенному информационному ФЛК"," ")</f>
        <v> </v>
      </c>
    </row>
    <row r="122" spans="1:6" ht="25.5" customHeight="1">
      <c r="A122" s="132">
        <f>IF((SUM('Раздел 2'!C133:C133)&gt;=SUM('Раздел 2'!Y133:AB133)),"","Неверно!")</f>
      </c>
      <c r="B122" s="129">
        <v>149117</v>
      </c>
      <c r="C122" s="124" t="s">
        <v>1196</v>
      </c>
      <c r="D122" s="124" t="s">
        <v>1184</v>
      </c>
      <c r="E122" s="134"/>
      <c r="F122" s="125" t="str">
        <f>IF(('ФЛК (информационный)'!A122="Неверно!")*('ФЛК (информационный)'!E122=""),"Внести подтверждение к нарушенному информационному ФЛК"," ")</f>
        <v> </v>
      </c>
    </row>
    <row r="123" spans="1:6" ht="25.5" customHeight="1">
      <c r="A123" s="132">
        <f>IF((SUM('Раздел 2'!C134:C134)&gt;=SUM('Раздел 2'!Y134:AB134)),"","Неверно!")</f>
      </c>
      <c r="B123" s="129">
        <v>149117</v>
      </c>
      <c r="C123" s="124" t="s">
        <v>1197</v>
      </c>
      <c r="D123" s="124" t="s">
        <v>1184</v>
      </c>
      <c r="E123" s="134"/>
      <c r="F123" s="125" t="str">
        <f>IF(('ФЛК (информационный)'!A123="Неверно!")*('ФЛК (информационный)'!E123=""),"Внести подтверждение к нарушенному информационному ФЛК"," ")</f>
        <v> </v>
      </c>
    </row>
    <row r="124" spans="1:6" ht="25.5" customHeight="1">
      <c r="A124" s="132">
        <f>IF((SUM('Раздел 2'!C135:C135)&gt;=SUM('Раздел 2'!Y135:AB135)),"","Неверно!")</f>
      </c>
      <c r="B124" s="129">
        <v>149117</v>
      </c>
      <c r="C124" s="124" t="s">
        <v>1198</v>
      </c>
      <c r="D124" s="124" t="s">
        <v>1184</v>
      </c>
      <c r="E124" s="134"/>
      <c r="F124" s="125" t="str">
        <f>IF(('ФЛК (информационный)'!A124="Неверно!")*('ФЛК (информационный)'!E124=""),"Внести подтверждение к нарушенному информационному ФЛК"," ")</f>
        <v> </v>
      </c>
    </row>
    <row r="125" spans="1:6" ht="25.5" customHeight="1">
      <c r="A125" s="132">
        <f>IF((SUM('Раздел 2'!C136:C136)&gt;=SUM('Раздел 2'!Y136:AB136)),"","Неверно!")</f>
      </c>
      <c r="B125" s="129">
        <v>149117</v>
      </c>
      <c r="C125" s="124" t="s">
        <v>1199</v>
      </c>
      <c r="D125" s="124" t="s">
        <v>1184</v>
      </c>
      <c r="E125" s="134"/>
      <c r="F125" s="125" t="str">
        <f>IF(('ФЛК (информационный)'!A125="Неверно!")*('ФЛК (информационный)'!E125=""),"Внести подтверждение к нарушенному информационному ФЛК"," ")</f>
        <v> </v>
      </c>
    </row>
    <row r="126" spans="1:6" ht="25.5" customHeight="1">
      <c r="A126" s="132">
        <f>IF((SUM('Раздел 2'!C137:C137)&gt;=SUM('Раздел 2'!Y137:AB137)),"","Неверно!")</f>
      </c>
      <c r="B126" s="129">
        <v>149117</v>
      </c>
      <c r="C126" s="124" t="s">
        <v>1200</v>
      </c>
      <c r="D126" s="124" t="s">
        <v>1184</v>
      </c>
      <c r="E126" s="134"/>
      <c r="F126" s="125" t="str">
        <f>IF(('ФЛК (информационный)'!A126="Неверно!")*('ФЛК (информационный)'!E126=""),"Внести подтверждение к нарушенному информационному ФЛК"," ")</f>
        <v> </v>
      </c>
    </row>
    <row r="127" spans="1:6" ht="25.5" customHeight="1">
      <c r="A127" s="132">
        <f>IF((SUM('Раздел 2'!C138:C138)&gt;=SUM('Раздел 2'!Y138:AB138)),"","Неверно!")</f>
      </c>
      <c r="B127" s="129">
        <v>149117</v>
      </c>
      <c r="C127" s="124" t="s">
        <v>1201</v>
      </c>
      <c r="D127" s="124" t="s">
        <v>1184</v>
      </c>
      <c r="E127" s="134"/>
      <c r="F127" s="125" t="str">
        <f>IF(('ФЛК (информационный)'!A127="Неверно!")*('ФЛК (информационный)'!E127=""),"Внести подтверждение к нарушенному информационному ФЛК"," ")</f>
        <v> </v>
      </c>
    </row>
    <row r="128" spans="1:6" ht="25.5" customHeight="1">
      <c r="A128" s="132">
        <f>IF((SUM('Раздел 2'!C139:C139)&gt;=SUM('Раздел 2'!Y139:AB139)),"","Неверно!")</f>
      </c>
      <c r="B128" s="129">
        <v>149117</v>
      </c>
      <c r="C128" s="124" t="s">
        <v>1202</v>
      </c>
      <c r="D128" s="124" t="s">
        <v>1184</v>
      </c>
      <c r="E128" s="134"/>
      <c r="F128" s="125" t="str">
        <f>IF(('ФЛК (информационный)'!A128="Неверно!")*('ФЛК (информационный)'!E128=""),"Внести подтверждение к нарушенному информационному ФЛК"," ")</f>
        <v> </v>
      </c>
    </row>
    <row r="129" spans="1:6" ht="25.5" customHeight="1">
      <c r="A129" s="132">
        <f>IF((SUM('Раздел 2'!C140:C140)&gt;=SUM('Раздел 2'!Y140:AB140)),"","Неверно!")</f>
      </c>
      <c r="B129" s="129">
        <v>149117</v>
      </c>
      <c r="C129" s="124" t="s">
        <v>1203</v>
      </c>
      <c r="D129" s="124" t="s">
        <v>1184</v>
      </c>
      <c r="E129" s="134"/>
      <c r="F129" s="125" t="str">
        <f>IF(('ФЛК (информационный)'!A129="Неверно!")*('ФЛК (информационный)'!E129=""),"Внести подтверждение к нарушенному информационному ФЛК"," ")</f>
        <v> </v>
      </c>
    </row>
    <row r="130" spans="1:6" ht="25.5" customHeight="1">
      <c r="A130" s="132">
        <f>IF((SUM('Раздел 2'!C141:C141)&gt;=SUM('Раздел 2'!Y141:AB141)),"","Неверно!")</f>
      </c>
      <c r="B130" s="129">
        <v>149117</v>
      </c>
      <c r="C130" s="124" t="s">
        <v>1204</v>
      </c>
      <c r="D130" s="124" t="s">
        <v>1184</v>
      </c>
      <c r="E130" s="134"/>
      <c r="F130" s="125" t="str">
        <f>IF(('ФЛК (информационный)'!A130="Неверно!")*('ФЛК (информационный)'!E130=""),"Внести подтверждение к нарушенному информационному ФЛК"," ")</f>
        <v> </v>
      </c>
    </row>
    <row r="131" spans="1:6" ht="25.5" customHeight="1">
      <c r="A131" s="132">
        <f>IF((SUM('Раздел 2'!C142:C142)&gt;=SUM('Раздел 2'!Y142:AB142)),"","Неверно!")</f>
      </c>
      <c r="B131" s="129">
        <v>149117</v>
      </c>
      <c r="C131" s="124" t="s">
        <v>1205</v>
      </c>
      <c r="D131" s="124" t="s">
        <v>1184</v>
      </c>
      <c r="E131" s="134"/>
      <c r="F131" s="125" t="str">
        <f>IF(('ФЛК (информационный)'!A131="Неверно!")*('ФЛК (информационный)'!E131=""),"Внести подтверждение к нарушенному информационному ФЛК"," ")</f>
        <v> </v>
      </c>
    </row>
    <row r="132" spans="1:6" ht="25.5" customHeight="1">
      <c r="A132" s="132">
        <f>IF((SUM('Раздел 2'!C143:C143)&gt;=SUM('Раздел 2'!Y143:AB143)),"","Неверно!")</f>
      </c>
      <c r="B132" s="129">
        <v>149117</v>
      </c>
      <c r="C132" s="124" t="s">
        <v>1206</v>
      </c>
      <c r="D132" s="124" t="s">
        <v>1184</v>
      </c>
      <c r="E132" s="134"/>
      <c r="F132" s="125" t="str">
        <f>IF(('ФЛК (информационный)'!A132="Неверно!")*('ФЛК (информационный)'!E132=""),"Внести подтверждение к нарушенному информационному ФЛК"," ")</f>
        <v> </v>
      </c>
    </row>
    <row r="133" spans="1:6" ht="25.5" customHeight="1">
      <c r="A133" s="132">
        <f>IF((SUM('Раздел 2'!C144:C144)&gt;=SUM('Раздел 2'!Y144:AB144)),"","Неверно!")</f>
      </c>
      <c r="B133" s="129">
        <v>149117</v>
      </c>
      <c r="C133" s="124" t="s">
        <v>1207</v>
      </c>
      <c r="D133" s="124" t="s">
        <v>1184</v>
      </c>
      <c r="E133" s="134"/>
      <c r="F133" s="125" t="str">
        <f>IF(('ФЛК (информационный)'!A133="Неверно!")*('ФЛК (информационный)'!E133=""),"Внести подтверждение к нарушенному информационному ФЛК"," ")</f>
        <v> </v>
      </c>
    </row>
    <row r="134" spans="1:6" ht="25.5" customHeight="1">
      <c r="A134" s="132">
        <f>IF((SUM('Раздел 2'!C145:C145)&gt;=SUM('Раздел 2'!Y145:AB145)),"","Неверно!")</f>
      </c>
      <c r="B134" s="129">
        <v>149117</v>
      </c>
      <c r="C134" s="124" t="s">
        <v>1208</v>
      </c>
      <c r="D134" s="124" t="s">
        <v>1184</v>
      </c>
      <c r="E134" s="134"/>
      <c r="F134" s="125" t="str">
        <f>IF(('ФЛК (информационный)'!A134="Неверно!")*('ФЛК (информационный)'!E134=""),"Внести подтверждение к нарушенному информационному ФЛК"," ")</f>
        <v> </v>
      </c>
    </row>
    <row r="135" spans="1:6" ht="25.5" customHeight="1">
      <c r="A135" s="132">
        <f>IF((SUM('Раздел 2'!C146:C146)&gt;=SUM('Раздел 2'!Y146:AB146)),"","Неверно!")</f>
      </c>
      <c r="B135" s="129">
        <v>149117</v>
      </c>
      <c r="C135" s="124" t="s">
        <v>1209</v>
      </c>
      <c r="D135" s="124" t="s">
        <v>1184</v>
      </c>
      <c r="E135" s="134"/>
      <c r="F135" s="125" t="str">
        <f>IF(('ФЛК (информационный)'!A135="Неверно!")*('ФЛК (информационный)'!E135=""),"Внести подтверждение к нарушенному информационному ФЛК"," ")</f>
        <v> </v>
      </c>
    </row>
    <row r="136" spans="1:6" ht="25.5" customHeight="1">
      <c r="A136" s="132">
        <f>IF((SUM('Раздел 2'!C147:C147)&gt;=SUM('Раздел 2'!Y147:AB147)),"","Неверно!")</f>
      </c>
      <c r="B136" s="129">
        <v>149117</v>
      </c>
      <c r="C136" s="124" t="s">
        <v>1210</v>
      </c>
      <c r="D136" s="124" t="s">
        <v>1184</v>
      </c>
      <c r="E136" s="134"/>
      <c r="F136" s="125" t="str">
        <f>IF(('ФЛК (информационный)'!A136="Неверно!")*('ФЛК (информационный)'!E136=""),"Внести подтверждение к нарушенному информационному ФЛК"," ")</f>
        <v> </v>
      </c>
    </row>
    <row r="137" spans="1:6" ht="25.5" customHeight="1">
      <c r="A137" s="132">
        <f>IF((SUM('Раздел 2'!C148:C148)&gt;=SUM('Раздел 2'!Y148:AB148)),"","Неверно!")</f>
      </c>
      <c r="B137" s="129">
        <v>149117</v>
      </c>
      <c r="C137" s="124" t="s">
        <v>1211</v>
      </c>
      <c r="D137" s="124" t="s">
        <v>1184</v>
      </c>
      <c r="E137" s="134"/>
      <c r="F137" s="125" t="str">
        <f>IF(('ФЛК (информационный)'!A137="Неверно!")*('ФЛК (информационный)'!E137=""),"Внести подтверждение к нарушенному информационному ФЛК"," ")</f>
        <v> </v>
      </c>
    </row>
    <row r="138" spans="1:6" ht="25.5" customHeight="1">
      <c r="A138" s="132">
        <f>IF((SUM('Раздел 2'!C149:C149)&gt;=SUM('Раздел 2'!Y149:AB149)),"","Неверно!")</f>
      </c>
      <c r="B138" s="129">
        <v>149117</v>
      </c>
      <c r="C138" s="124" t="s">
        <v>1212</v>
      </c>
      <c r="D138" s="124" t="s">
        <v>1184</v>
      </c>
      <c r="E138" s="134"/>
      <c r="F138" s="125" t="str">
        <f>IF(('ФЛК (информационный)'!A138="Неверно!")*('ФЛК (информационный)'!E138=""),"Внести подтверждение к нарушенному информационному ФЛК"," ")</f>
        <v> </v>
      </c>
    </row>
    <row r="139" spans="1:6" ht="25.5" customHeight="1">
      <c r="A139" s="132">
        <f>IF((SUM('Раздел 2'!C150:C150)&gt;=SUM('Раздел 2'!Y150:AB150)),"","Неверно!")</f>
      </c>
      <c r="B139" s="129">
        <v>149117</v>
      </c>
      <c r="C139" s="124" t="s">
        <v>1213</v>
      </c>
      <c r="D139" s="124" t="s">
        <v>1184</v>
      </c>
      <c r="E139" s="134"/>
      <c r="F139" s="125" t="str">
        <f>IF(('ФЛК (информационный)'!A139="Неверно!")*('ФЛК (информационный)'!E139=""),"Внести подтверждение к нарушенному информационному ФЛК"," ")</f>
        <v> </v>
      </c>
    </row>
    <row r="140" spans="1:6" ht="25.5" customHeight="1">
      <c r="A140" s="132">
        <f>IF((SUM('Раздел 2'!C151:C151)&gt;=SUM('Раздел 2'!Y151:AB151)),"","Неверно!")</f>
      </c>
      <c r="B140" s="129">
        <v>149117</v>
      </c>
      <c r="C140" s="124" t="s">
        <v>1214</v>
      </c>
      <c r="D140" s="124" t="s">
        <v>1184</v>
      </c>
      <c r="E140" s="134"/>
      <c r="F140" s="125" t="str">
        <f>IF(('ФЛК (информационный)'!A140="Неверно!")*('ФЛК (информационный)'!E140=""),"Внести подтверждение к нарушенному информационному ФЛК"," ")</f>
        <v> </v>
      </c>
    </row>
    <row r="141" spans="1:6" ht="25.5" customHeight="1">
      <c r="A141" s="132">
        <f>IF((SUM('Раздел 2'!C152:C152)&gt;=SUM('Раздел 2'!Y152:AB152)),"","Неверно!")</f>
      </c>
      <c r="B141" s="129">
        <v>149117</v>
      </c>
      <c r="C141" s="124" t="s">
        <v>1215</v>
      </c>
      <c r="D141" s="124" t="s">
        <v>1184</v>
      </c>
      <c r="E141" s="134"/>
      <c r="F141" s="125" t="str">
        <f>IF(('ФЛК (информационный)'!A141="Неверно!")*('ФЛК (информационный)'!E141=""),"Внести подтверждение к нарушенному информационному ФЛК"," ")</f>
        <v> </v>
      </c>
    </row>
    <row r="142" spans="1:6" ht="25.5" customHeight="1">
      <c r="A142" s="132">
        <f>IF((SUM('Раздел 2'!C153:C153)&gt;=SUM('Раздел 2'!Y153:AB153)),"","Неверно!")</f>
      </c>
      <c r="B142" s="129">
        <v>149117</v>
      </c>
      <c r="C142" s="124" t="s">
        <v>1216</v>
      </c>
      <c r="D142" s="124" t="s">
        <v>1184</v>
      </c>
      <c r="E142" s="134"/>
      <c r="F142" s="125" t="str">
        <f>IF(('ФЛК (информационный)'!A142="Неверно!")*('ФЛК (информационный)'!E142=""),"Внести подтверждение к нарушенному информационному ФЛК"," ")</f>
        <v> </v>
      </c>
    </row>
    <row r="143" spans="1:6" ht="25.5" customHeight="1">
      <c r="A143" s="132">
        <f>IF((SUM('Раздел 2'!C154:C154)&gt;=SUM('Раздел 2'!Y154:AB154)),"","Неверно!")</f>
      </c>
      <c r="B143" s="129">
        <v>149117</v>
      </c>
      <c r="C143" s="124" t="s">
        <v>1217</v>
      </c>
      <c r="D143" s="124" t="s">
        <v>1184</v>
      </c>
      <c r="E143" s="134"/>
      <c r="F143" s="125" t="str">
        <f>IF(('ФЛК (информационный)'!A143="Неверно!")*('ФЛК (информационный)'!E143=""),"Внести подтверждение к нарушенному информационному ФЛК"," ")</f>
        <v> </v>
      </c>
    </row>
    <row r="144" spans="1:6" ht="25.5" customHeight="1">
      <c r="A144" s="132">
        <f>IF((SUM('Раздел 2'!C155:C155)&gt;=SUM('Раздел 2'!Y155:AB155)),"","Неверно!")</f>
      </c>
      <c r="B144" s="129">
        <v>149117</v>
      </c>
      <c r="C144" s="124" t="s">
        <v>1218</v>
      </c>
      <c r="D144" s="124" t="s">
        <v>1184</v>
      </c>
      <c r="E144" s="134"/>
      <c r="F144" s="125" t="str">
        <f>IF(('ФЛК (информационный)'!A144="Неверно!")*('ФЛК (информационный)'!E144=""),"Внести подтверждение к нарушенному информационному ФЛК"," ")</f>
        <v> </v>
      </c>
    </row>
    <row r="145" spans="1:6" ht="25.5" customHeight="1">
      <c r="A145" s="132">
        <f>IF((SUM('Раздел 2'!C156:C156)&gt;=SUM('Раздел 2'!Y156:AB156)),"","Неверно!")</f>
      </c>
      <c r="B145" s="129">
        <v>149117</v>
      </c>
      <c r="C145" s="124" t="s">
        <v>1219</v>
      </c>
      <c r="D145" s="124" t="s">
        <v>1184</v>
      </c>
      <c r="E145" s="134"/>
      <c r="F145" s="125" t="str">
        <f>IF(('ФЛК (информационный)'!A145="Неверно!")*('ФЛК (информационный)'!E145=""),"Внести подтверждение к нарушенному информационному ФЛК"," ")</f>
        <v> </v>
      </c>
    </row>
    <row r="146" spans="1:6" ht="25.5" customHeight="1">
      <c r="A146" s="132">
        <f>IF((SUM('Раздел 2'!C157:C157)&gt;=SUM('Раздел 2'!Y157:AB157)),"","Неверно!")</f>
      </c>
      <c r="B146" s="129">
        <v>149117</v>
      </c>
      <c r="C146" s="124" t="s">
        <v>67</v>
      </c>
      <c r="D146" s="124" t="s">
        <v>1184</v>
      </c>
      <c r="E146" s="134"/>
      <c r="F146" s="125" t="str">
        <f>IF(('ФЛК (информационный)'!A146="Неверно!")*('ФЛК (информационный)'!E146=""),"Внести подтверждение к нарушенному информационному ФЛК"," ")</f>
        <v> </v>
      </c>
    </row>
    <row r="147" spans="1:6" ht="25.5" customHeight="1">
      <c r="A147" s="132">
        <f>IF((SUM('Раздел 2'!AS13:AS13)&lt;=SUM('Раздел 2'!AR13:AR13)),"","Неверно!")</f>
      </c>
      <c r="B147" s="129">
        <v>149118</v>
      </c>
      <c r="C147" s="124" t="s">
        <v>2225</v>
      </c>
      <c r="D147" s="124" t="s">
        <v>1220</v>
      </c>
      <c r="E147" s="134"/>
      <c r="F147" s="125" t="str">
        <f>IF(('ФЛК (информационный)'!A147="Неверно!")*('ФЛК (информационный)'!E147=""),"Внести подтверждение к нарушенному информационному ФЛК"," ")</f>
        <v> </v>
      </c>
    </row>
    <row r="148" spans="1:6" ht="25.5" customHeight="1">
      <c r="A148" s="132">
        <f>IF((SUM('Раздел 2'!AS14:AS14)&lt;=SUM('Раздел 2'!AR14:AR14)),"","Неверно!")</f>
      </c>
      <c r="B148" s="129">
        <v>149118</v>
      </c>
      <c r="C148" s="124" t="s">
        <v>2226</v>
      </c>
      <c r="D148" s="124" t="s">
        <v>1220</v>
      </c>
      <c r="E148" s="134"/>
      <c r="F148" s="125" t="str">
        <f>IF(('ФЛК (информационный)'!A148="Неверно!")*('ФЛК (информационный)'!E148=""),"Внести подтверждение к нарушенному информационному ФЛК"," ")</f>
        <v> </v>
      </c>
    </row>
    <row r="149" spans="1:6" ht="25.5" customHeight="1">
      <c r="A149" s="132">
        <f>IF((SUM('Раздел 2'!AS15:AS15)&lt;=SUM('Раздел 2'!AR15:AR15)),"","Неверно!")</f>
      </c>
      <c r="B149" s="129">
        <v>149118</v>
      </c>
      <c r="C149" s="124" t="s">
        <v>2227</v>
      </c>
      <c r="D149" s="124" t="s">
        <v>1220</v>
      </c>
      <c r="E149" s="134"/>
      <c r="F149" s="125" t="str">
        <f>IF(('ФЛК (информационный)'!A149="Неверно!")*('ФЛК (информационный)'!E149=""),"Внести подтверждение к нарушенному информационному ФЛК"," ")</f>
        <v> </v>
      </c>
    </row>
    <row r="150" spans="1:6" ht="25.5" customHeight="1">
      <c r="A150" s="132">
        <f>IF((SUM('Раздел 2'!AS16:AS16)&lt;=SUM('Раздел 2'!AR16:AR16)),"","Неверно!")</f>
      </c>
      <c r="B150" s="129">
        <v>149118</v>
      </c>
      <c r="C150" s="124" t="s">
        <v>2228</v>
      </c>
      <c r="D150" s="124" t="s">
        <v>1220</v>
      </c>
      <c r="E150" s="134"/>
      <c r="F150" s="125" t="str">
        <f>IF(('ФЛК (информационный)'!A150="Неверно!")*('ФЛК (информационный)'!E150=""),"Внести подтверждение к нарушенному информационному ФЛК"," ")</f>
        <v> </v>
      </c>
    </row>
    <row r="151" spans="1:6" ht="25.5" customHeight="1">
      <c r="A151" s="132">
        <f>IF((SUM('Раздел 2'!AS17:AS17)&lt;=SUM('Раздел 2'!AR17:AR17)),"","Неверно!")</f>
      </c>
      <c r="B151" s="129">
        <v>149118</v>
      </c>
      <c r="C151" s="124" t="s">
        <v>2229</v>
      </c>
      <c r="D151" s="124" t="s">
        <v>1220</v>
      </c>
      <c r="E151" s="134"/>
      <c r="F151" s="125" t="str">
        <f>IF(('ФЛК (информационный)'!A151="Неверно!")*('ФЛК (информационный)'!E151=""),"Внести подтверждение к нарушенному информационному ФЛК"," ")</f>
        <v> </v>
      </c>
    </row>
    <row r="152" spans="1:6" ht="25.5" customHeight="1">
      <c r="A152" s="132">
        <f>IF((SUM('Раздел 2'!AS18:AS18)&lt;=SUM('Раздел 2'!AR18:AR18)),"","Неверно!")</f>
      </c>
      <c r="B152" s="129">
        <v>149118</v>
      </c>
      <c r="C152" s="124" t="s">
        <v>2230</v>
      </c>
      <c r="D152" s="124" t="s">
        <v>1220</v>
      </c>
      <c r="E152" s="134"/>
      <c r="F152" s="125" t="str">
        <f>IF(('ФЛК (информационный)'!A152="Неверно!")*('ФЛК (информационный)'!E152=""),"Внести подтверждение к нарушенному информационному ФЛК"," ")</f>
        <v> </v>
      </c>
    </row>
    <row r="153" spans="1:6" ht="25.5" customHeight="1">
      <c r="A153" s="132">
        <f>IF((SUM('Раздел 2'!AS19:AS19)&lt;=SUM('Раздел 2'!AR19:AR19)),"","Неверно!")</f>
      </c>
      <c r="B153" s="129">
        <v>149118</v>
      </c>
      <c r="C153" s="124" t="s">
        <v>2231</v>
      </c>
      <c r="D153" s="124" t="s">
        <v>1220</v>
      </c>
      <c r="E153" s="134"/>
      <c r="F153" s="125" t="str">
        <f>IF(('ФЛК (информационный)'!A153="Неверно!")*('ФЛК (информационный)'!E153=""),"Внести подтверждение к нарушенному информационному ФЛК"," ")</f>
        <v> </v>
      </c>
    </row>
    <row r="154" spans="1:6" ht="25.5" customHeight="1">
      <c r="A154" s="132">
        <f>IF((SUM('Раздел 2'!AS20:AS20)&lt;=SUM('Раздел 2'!AR20:AR20)),"","Неверно!")</f>
      </c>
      <c r="B154" s="129">
        <v>149118</v>
      </c>
      <c r="C154" s="124" t="s">
        <v>2232</v>
      </c>
      <c r="D154" s="124" t="s">
        <v>1220</v>
      </c>
      <c r="E154" s="134"/>
      <c r="F154" s="125" t="str">
        <f>IF(('ФЛК (информационный)'!A154="Неверно!")*('ФЛК (информационный)'!E154=""),"Внести подтверждение к нарушенному информационному ФЛК"," ")</f>
        <v> </v>
      </c>
    </row>
    <row r="155" spans="1:6" ht="25.5" customHeight="1">
      <c r="A155" s="132">
        <f>IF((SUM('Раздел 2'!AS21:AS21)&lt;=SUM('Раздел 2'!AR21:AR21)),"","Неверно!")</f>
      </c>
      <c r="B155" s="129">
        <v>149118</v>
      </c>
      <c r="C155" s="124" t="s">
        <v>2233</v>
      </c>
      <c r="D155" s="124" t="s">
        <v>1220</v>
      </c>
      <c r="E155" s="134"/>
      <c r="F155" s="125" t="str">
        <f>IF(('ФЛК (информационный)'!A155="Неверно!")*('ФЛК (информационный)'!E155=""),"Внести подтверждение к нарушенному информационному ФЛК"," ")</f>
        <v> </v>
      </c>
    </row>
    <row r="156" spans="1:6" ht="25.5" customHeight="1">
      <c r="A156" s="132">
        <f>IF((SUM('Раздел 2'!AS22:AS22)&lt;=SUM('Раздел 2'!AR22:AR22)),"","Неверно!")</f>
      </c>
      <c r="B156" s="129">
        <v>149118</v>
      </c>
      <c r="C156" s="124" t="s">
        <v>2234</v>
      </c>
      <c r="D156" s="124" t="s">
        <v>1220</v>
      </c>
      <c r="E156" s="134"/>
      <c r="F156" s="125" t="str">
        <f>IF(('ФЛК (информационный)'!A156="Неверно!")*('ФЛК (информационный)'!E156=""),"Внести подтверждение к нарушенному информационному ФЛК"," ")</f>
        <v> </v>
      </c>
    </row>
    <row r="157" spans="1:6" ht="25.5" customHeight="1">
      <c r="A157" s="132">
        <f>IF((SUM('Раздел 2'!AS23:AS23)&lt;=SUM('Раздел 2'!AR23:AR23)),"","Неверно!")</f>
      </c>
      <c r="B157" s="129">
        <v>149118</v>
      </c>
      <c r="C157" s="124" t="s">
        <v>2235</v>
      </c>
      <c r="D157" s="124" t="s">
        <v>1220</v>
      </c>
      <c r="E157" s="134"/>
      <c r="F157" s="125" t="str">
        <f>IF(('ФЛК (информационный)'!A157="Неверно!")*('ФЛК (информационный)'!E157=""),"Внести подтверждение к нарушенному информационному ФЛК"," ")</f>
        <v> </v>
      </c>
    </row>
    <row r="158" spans="1:6" ht="25.5" customHeight="1">
      <c r="A158" s="132">
        <f>IF((SUM('Раздел 2'!AS24:AS24)&lt;=SUM('Раздел 2'!AR24:AR24)),"","Неверно!")</f>
      </c>
      <c r="B158" s="129">
        <v>149118</v>
      </c>
      <c r="C158" s="124" t="s">
        <v>2236</v>
      </c>
      <c r="D158" s="124" t="s">
        <v>1220</v>
      </c>
      <c r="E158" s="134"/>
      <c r="F158" s="125" t="str">
        <f>IF(('ФЛК (информационный)'!A158="Неверно!")*('ФЛК (информационный)'!E158=""),"Внести подтверждение к нарушенному информационному ФЛК"," ")</f>
        <v> </v>
      </c>
    </row>
    <row r="159" spans="1:6" ht="25.5" customHeight="1">
      <c r="A159" s="132">
        <f>IF((SUM('Раздел 2'!AS25:AS25)&lt;=SUM('Раздел 2'!AR25:AR25)),"","Неверно!")</f>
      </c>
      <c r="B159" s="129">
        <v>149118</v>
      </c>
      <c r="C159" s="124" t="s">
        <v>2237</v>
      </c>
      <c r="D159" s="124" t="s">
        <v>1220</v>
      </c>
      <c r="E159" s="134"/>
      <c r="F159" s="125" t="str">
        <f>IF(('ФЛК (информационный)'!A159="Неверно!")*('ФЛК (информационный)'!E159=""),"Внести подтверждение к нарушенному информационному ФЛК"," ")</f>
        <v> </v>
      </c>
    </row>
    <row r="160" spans="1:6" ht="25.5" customHeight="1">
      <c r="A160" s="132">
        <f>IF((SUM('Раздел 2'!AS26:AS26)&lt;=SUM('Раздел 2'!AR26:AR26)),"","Неверно!")</f>
      </c>
      <c r="B160" s="129">
        <v>149118</v>
      </c>
      <c r="C160" s="124" t="s">
        <v>2238</v>
      </c>
      <c r="D160" s="124" t="s">
        <v>1220</v>
      </c>
      <c r="E160" s="134"/>
      <c r="F160" s="125" t="str">
        <f>IF(('ФЛК (информационный)'!A160="Неверно!")*('ФЛК (информационный)'!E160=""),"Внести подтверждение к нарушенному информационному ФЛК"," ")</f>
        <v> </v>
      </c>
    </row>
    <row r="161" spans="1:6" ht="25.5" customHeight="1">
      <c r="A161" s="132">
        <f>IF((SUM('Раздел 2'!AS27:AS27)&lt;=SUM('Раздел 2'!AR27:AR27)),"","Неверно!")</f>
      </c>
      <c r="B161" s="129">
        <v>149118</v>
      </c>
      <c r="C161" s="124" t="s">
        <v>2239</v>
      </c>
      <c r="D161" s="124" t="s">
        <v>1220</v>
      </c>
      <c r="E161" s="134"/>
      <c r="F161" s="125" t="str">
        <f>IF(('ФЛК (информационный)'!A161="Неверно!")*('ФЛК (информационный)'!E161=""),"Внести подтверждение к нарушенному информационному ФЛК"," ")</f>
        <v> </v>
      </c>
    </row>
    <row r="162" spans="1:6" ht="25.5" customHeight="1">
      <c r="A162" s="132">
        <f>IF((SUM('Раздел 2'!AS28:AS28)&lt;=SUM('Раздел 2'!AR28:AR28)),"","Неверно!")</f>
      </c>
      <c r="B162" s="129">
        <v>149118</v>
      </c>
      <c r="C162" s="124" t="s">
        <v>2240</v>
      </c>
      <c r="D162" s="124" t="s">
        <v>1220</v>
      </c>
      <c r="E162" s="134"/>
      <c r="F162" s="125" t="str">
        <f>IF(('ФЛК (информационный)'!A162="Неверно!")*('ФЛК (информационный)'!E162=""),"Внести подтверждение к нарушенному информационному ФЛК"," ")</f>
        <v> </v>
      </c>
    </row>
    <row r="163" spans="1:6" ht="25.5" customHeight="1">
      <c r="A163" s="132">
        <f>IF((SUM('Раздел 2'!AS29:AS29)&lt;=SUM('Раздел 2'!AR29:AR29)),"","Неверно!")</f>
      </c>
      <c r="B163" s="129">
        <v>149118</v>
      </c>
      <c r="C163" s="124" t="s">
        <v>2241</v>
      </c>
      <c r="D163" s="124" t="s">
        <v>1220</v>
      </c>
      <c r="E163" s="134"/>
      <c r="F163" s="125" t="str">
        <f>IF(('ФЛК (информационный)'!A163="Неверно!")*('ФЛК (информационный)'!E163=""),"Внести подтверждение к нарушенному информационному ФЛК"," ")</f>
        <v> </v>
      </c>
    </row>
    <row r="164" spans="1:6" ht="25.5" customHeight="1">
      <c r="A164" s="132">
        <f>IF((SUM('Раздел 2'!AS30:AS30)&lt;=SUM('Раздел 2'!AR30:AR30)),"","Неверно!")</f>
      </c>
      <c r="B164" s="129">
        <v>149118</v>
      </c>
      <c r="C164" s="124" t="s">
        <v>2242</v>
      </c>
      <c r="D164" s="124" t="s">
        <v>1220</v>
      </c>
      <c r="E164" s="134"/>
      <c r="F164" s="125" t="str">
        <f>IF(('ФЛК (информационный)'!A164="Неверно!")*('ФЛК (информационный)'!E164=""),"Внести подтверждение к нарушенному информационному ФЛК"," ")</f>
        <v> </v>
      </c>
    </row>
    <row r="165" spans="1:6" ht="25.5" customHeight="1">
      <c r="A165" s="132">
        <f>IF((SUM('Раздел 2'!AS31:AS31)&lt;=SUM('Раздел 2'!AR31:AR31)),"","Неверно!")</f>
      </c>
      <c r="B165" s="129">
        <v>149118</v>
      </c>
      <c r="C165" s="124" t="s">
        <v>2243</v>
      </c>
      <c r="D165" s="124" t="s">
        <v>1220</v>
      </c>
      <c r="E165" s="134"/>
      <c r="F165" s="125" t="str">
        <f>IF(('ФЛК (информационный)'!A165="Неверно!")*('ФЛК (информационный)'!E165=""),"Внести подтверждение к нарушенному информационному ФЛК"," ")</f>
        <v> </v>
      </c>
    </row>
    <row r="166" spans="1:6" ht="25.5" customHeight="1">
      <c r="A166" s="132">
        <f>IF((SUM('Раздел 2'!AS32:AS32)&lt;=SUM('Раздел 2'!AR32:AR32)),"","Неверно!")</f>
      </c>
      <c r="B166" s="129">
        <v>149118</v>
      </c>
      <c r="C166" s="124" t="s">
        <v>2244</v>
      </c>
      <c r="D166" s="124" t="s">
        <v>1220</v>
      </c>
      <c r="E166" s="134"/>
      <c r="F166" s="125" t="str">
        <f>IF(('ФЛК (информационный)'!A166="Неверно!")*('ФЛК (информационный)'!E166=""),"Внести подтверждение к нарушенному информационному ФЛК"," ")</f>
        <v> </v>
      </c>
    </row>
    <row r="167" spans="1:6" ht="25.5" customHeight="1">
      <c r="A167" s="132">
        <f>IF((SUM('Раздел 2'!AS33:AS33)&lt;=SUM('Раздел 2'!AR33:AR33)),"","Неверно!")</f>
      </c>
      <c r="B167" s="129">
        <v>149118</v>
      </c>
      <c r="C167" s="124" t="s">
        <v>2245</v>
      </c>
      <c r="D167" s="124" t="s">
        <v>1220</v>
      </c>
      <c r="E167" s="134"/>
      <c r="F167" s="125" t="str">
        <f>IF(('ФЛК (информационный)'!A167="Неверно!")*('ФЛК (информационный)'!E167=""),"Внести подтверждение к нарушенному информационному ФЛК"," ")</f>
        <v> </v>
      </c>
    </row>
    <row r="168" spans="1:6" ht="25.5" customHeight="1">
      <c r="A168" s="132">
        <f>IF((SUM('Раздел 2'!AS34:AS34)&lt;=SUM('Раздел 2'!AR34:AR34)),"","Неверно!")</f>
      </c>
      <c r="B168" s="129">
        <v>149118</v>
      </c>
      <c r="C168" s="124" t="s">
        <v>2246</v>
      </c>
      <c r="D168" s="124" t="s">
        <v>1220</v>
      </c>
      <c r="E168" s="134"/>
      <c r="F168" s="125" t="str">
        <f>IF(('ФЛК (информационный)'!A168="Неверно!")*('ФЛК (информационный)'!E168=""),"Внести подтверждение к нарушенному информационному ФЛК"," ")</f>
        <v> </v>
      </c>
    </row>
    <row r="169" spans="1:6" ht="25.5" customHeight="1">
      <c r="A169" s="132">
        <f>IF((SUM('Раздел 2'!AS35:AS35)&lt;=SUM('Раздел 2'!AR35:AR35)),"","Неверно!")</f>
      </c>
      <c r="B169" s="129">
        <v>149118</v>
      </c>
      <c r="C169" s="124" t="s">
        <v>2247</v>
      </c>
      <c r="D169" s="124" t="s">
        <v>1220</v>
      </c>
      <c r="E169" s="134"/>
      <c r="F169" s="125" t="str">
        <f>IF(('ФЛК (информационный)'!A169="Неверно!")*('ФЛК (информационный)'!E169=""),"Внести подтверждение к нарушенному информационному ФЛК"," ")</f>
        <v> </v>
      </c>
    </row>
    <row r="170" spans="1:6" ht="25.5" customHeight="1">
      <c r="A170" s="132">
        <f>IF((SUM('Раздел 2'!AS36:AS36)&lt;=SUM('Раздел 2'!AR36:AR36)),"","Неверно!")</f>
      </c>
      <c r="B170" s="129">
        <v>149118</v>
      </c>
      <c r="C170" s="124" t="s">
        <v>2248</v>
      </c>
      <c r="D170" s="124" t="s">
        <v>1220</v>
      </c>
      <c r="E170" s="134"/>
      <c r="F170" s="125" t="str">
        <f>IF(('ФЛК (информационный)'!A170="Неверно!")*('ФЛК (информационный)'!E170=""),"Внести подтверждение к нарушенному информационному ФЛК"," ")</f>
        <v> </v>
      </c>
    </row>
    <row r="171" spans="1:6" ht="25.5" customHeight="1">
      <c r="A171" s="132">
        <f>IF((SUM('Раздел 2'!AS37:AS37)&lt;=SUM('Раздел 2'!AR37:AR37)),"","Неверно!")</f>
      </c>
      <c r="B171" s="129">
        <v>149118</v>
      </c>
      <c r="C171" s="124" t="s">
        <v>2249</v>
      </c>
      <c r="D171" s="124" t="s">
        <v>1220</v>
      </c>
      <c r="E171" s="134"/>
      <c r="F171" s="125" t="str">
        <f>IF(('ФЛК (информационный)'!A171="Неверно!")*('ФЛК (информационный)'!E171=""),"Внести подтверждение к нарушенному информационному ФЛК"," ")</f>
        <v> </v>
      </c>
    </row>
    <row r="172" spans="1:6" ht="25.5" customHeight="1">
      <c r="A172" s="132">
        <f>IF((SUM('Раздел 2'!AS38:AS38)&lt;=SUM('Раздел 2'!AR38:AR38)),"","Неверно!")</f>
      </c>
      <c r="B172" s="129">
        <v>149118</v>
      </c>
      <c r="C172" s="124" t="s">
        <v>2250</v>
      </c>
      <c r="D172" s="124" t="s">
        <v>1220</v>
      </c>
      <c r="E172" s="134"/>
      <c r="F172" s="125" t="str">
        <f>IF(('ФЛК (информационный)'!A172="Неверно!")*('ФЛК (информационный)'!E172=""),"Внести подтверждение к нарушенному информационному ФЛК"," ")</f>
        <v> </v>
      </c>
    </row>
    <row r="173" spans="1:6" ht="25.5" customHeight="1">
      <c r="A173" s="132">
        <f>IF((SUM('Раздел 2'!AS39:AS39)&lt;=SUM('Раздел 2'!AR39:AR39)),"","Неверно!")</f>
      </c>
      <c r="B173" s="129">
        <v>149118</v>
      </c>
      <c r="C173" s="124" t="s">
        <v>2251</v>
      </c>
      <c r="D173" s="124" t="s">
        <v>1220</v>
      </c>
      <c r="E173" s="134"/>
      <c r="F173" s="125" t="str">
        <f>IF(('ФЛК (информационный)'!A173="Неверно!")*('ФЛК (информационный)'!E173=""),"Внести подтверждение к нарушенному информационному ФЛК"," ")</f>
        <v> </v>
      </c>
    </row>
    <row r="174" spans="1:6" ht="25.5" customHeight="1">
      <c r="A174" s="132">
        <f>IF((SUM('Раздел 2'!AS40:AS40)&lt;=SUM('Раздел 2'!AR40:AR40)),"","Неверно!")</f>
      </c>
      <c r="B174" s="129">
        <v>149118</v>
      </c>
      <c r="C174" s="124" t="s">
        <v>2252</v>
      </c>
      <c r="D174" s="124" t="s">
        <v>1220</v>
      </c>
      <c r="E174" s="134"/>
      <c r="F174" s="125" t="str">
        <f>IF(('ФЛК (информационный)'!A174="Неверно!")*('ФЛК (информационный)'!E174=""),"Внести подтверждение к нарушенному информационному ФЛК"," ")</f>
        <v> </v>
      </c>
    </row>
    <row r="175" spans="1:6" ht="25.5" customHeight="1">
      <c r="A175" s="132">
        <f>IF((SUM('Раздел 2'!AS41:AS41)&lt;=SUM('Раздел 2'!AR41:AR41)),"","Неверно!")</f>
      </c>
      <c r="B175" s="129">
        <v>149118</v>
      </c>
      <c r="C175" s="124" t="s">
        <v>2253</v>
      </c>
      <c r="D175" s="124" t="s">
        <v>1220</v>
      </c>
      <c r="E175" s="134"/>
      <c r="F175" s="125" t="str">
        <f>IF(('ФЛК (информационный)'!A175="Неверно!")*('ФЛК (информационный)'!E175=""),"Внести подтверждение к нарушенному информационному ФЛК"," ")</f>
        <v> </v>
      </c>
    </row>
    <row r="176" spans="1:6" ht="25.5" customHeight="1">
      <c r="A176" s="132">
        <f>IF((SUM('Раздел 2'!AS42:AS42)&lt;=SUM('Раздел 2'!AR42:AR42)),"","Неверно!")</f>
      </c>
      <c r="B176" s="129">
        <v>149118</v>
      </c>
      <c r="C176" s="124" t="s">
        <v>2254</v>
      </c>
      <c r="D176" s="124" t="s">
        <v>1220</v>
      </c>
      <c r="E176" s="134"/>
      <c r="F176" s="125" t="str">
        <f>IF(('ФЛК (информационный)'!A176="Неверно!")*('ФЛК (информационный)'!E176=""),"Внести подтверждение к нарушенному информационному ФЛК"," ")</f>
        <v> </v>
      </c>
    </row>
    <row r="177" spans="1:6" ht="25.5" customHeight="1">
      <c r="A177" s="132">
        <f>IF((SUM('Раздел 2'!AS43:AS43)&lt;=SUM('Раздел 2'!AR43:AR43)),"","Неверно!")</f>
      </c>
      <c r="B177" s="129">
        <v>149118</v>
      </c>
      <c r="C177" s="124" t="s">
        <v>2255</v>
      </c>
      <c r="D177" s="124" t="s">
        <v>1220</v>
      </c>
      <c r="E177" s="134"/>
      <c r="F177" s="125" t="str">
        <f>IF(('ФЛК (информационный)'!A177="Неверно!")*('ФЛК (информационный)'!E177=""),"Внести подтверждение к нарушенному информационному ФЛК"," ")</f>
        <v> </v>
      </c>
    </row>
    <row r="178" spans="1:6" ht="25.5" customHeight="1">
      <c r="A178" s="132">
        <f>IF((SUM('Раздел 2'!AS44:AS44)&lt;=SUM('Раздел 2'!AR44:AR44)),"","Неверно!")</f>
      </c>
      <c r="B178" s="129">
        <v>149118</v>
      </c>
      <c r="C178" s="124" t="s">
        <v>2256</v>
      </c>
      <c r="D178" s="124" t="s">
        <v>1220</v>
      </c>
      <c r="E178" s="134"/>
      <c r="F178" s="125" t="str">
        <f>IF(('ФЛК (информационный)'!A178="Неверно!")*('ФЛК (информационный)'!E178=""),"Внести подтверждение к нарушенному информационному ФЛК"," ")</f>
        <v> </v>
      </c>
    </row>
    <row r="179" spans="1:6" ht="25.5" customHeight="1">
      <c r="A179" s="132">
        <f>IF((SUM('Раздел 2'!AS45:AS45)&lt;=SUM('Раздел 2'!AR45:AR45)),"","Неверно!")</f>
      </c>
      <c r="B179" s="129">
        <v>149118</v>
      </c>
      <c r="C179" s="124" t="s">
        <v>2257</v>
      </c>
      <c r="D179" s="124" t="s">
        <v>1220</v>
      </c>
      <c r="E179" s="134"/>
      <c r="F179" s="125" t="str">
        <f>IF(('ФЛК (информационный)'!A179="Неверно!")*('ФЛК (информационный)'!E179=""),"Внести подтверждение к нарушенному информационному ФЛК"," ")</f>
        <v> </v>
      </c>
    </row>
    <row r="180" spans="1:6" ht="25.5" customHeight="1">
      <c r="A180" s="132">
        <f>IF((SUM('Раздел 2'!AS46:AS46)&lt;=SUM('Раздел 2'!AR46:AR46)),"","Неверно!")</f>
      </c>
      <c r="B180" s="129">
        <v>149118</v>
      </c>
      <c r="C180" s="124" t="s">
        <v>2258</v>
      </c>
      <c r="D180" s="124" t="s">
        <v>1220</v>
      </c>
      <c r="E180" s="134"/>
      <c r="F180" s="125" t="str">
        <f>IF(('ФЛК (информационный)'!A180="Неверно!")*('ФЛК (информационный)'!E180=""),"Внести подтверждение к нарушенному информационному ФЛК"," ")</f>
        <v> </v>
      </c>
    </row>
    <row r="181" spans="1:6" ht="25.5" customHeight="1">
      <c r="A181" s="132">
        <f>IF((SUM('Раздел 2'!AS47:AS47)&lt;=SUM('Раздел 2'!AR47:AR47)),"","Неверно!")</f>
      </c>
      <c r="B181" s="129">
        <v>149118</v>
      </c>
      <c r="C181" s="124" t="s">
        <v>2259</v>
      </c>
      <c r="D181" s="124" t="s">
        <v>1220</v>
      </c>
      <c r="E181" s="134"/>
      <c r="F181" s="125" t="str">
        <f>IF(('ФЛК (информационный)'!A181="Неверно!")*('ФЛК (информационный)'!E181=""),"Внести подтверждение к нарушенному информационному ФЛК"," ")</f>
        <v> </v>
      </c>
    </row>
    <row r="182" spans="1:6" ht="25.5" customHeight="1">
      <c r="A182" s="132">
        <f>IF((SUM('Раздел 2'!AS48:AS48)&lt;=SUM('Раздел 2'!AR48:AR48)),"","Неверно!")</f>
      </c>
      <c r="B182" s="129">
        <v>149118</v>
      </c>
      <c r="C182" s="124" t="s">
        <v>2260</v>
      </c>
      <c r="D182" s="124" t="s">
        <v>1220</v>
      </c>
      <c r="E182" s="134"/>
      <c r="F182" s="125" t="str">
        <f>IF(('ФЛК (информационный)'!A182="Неверно!")*('ФЛК (информационный)'!E182=""),"Внести подтверждение к нарушенному информационному ФЛК"," ")</f>
        <v> </v>
      </c>
    </row>
    <row r="183" spans="1:6" ht="25.5" customHeight="1">
      <c r="A183" s="132">
        <f>IF((SUM('Раздел 2'!AS49:AS49)&lt;=SUM('Раздел 2'!AR49:AR49)),"","Неверно!")</f>
      </c>
      <c r="B183" s="129">
        <v>149118</v>
      </c>
      <c r="C183" s="124" t="s">
        <v>2261</v>
      </c>
      <c r="D183" s="124" t="s">
        <v>1220</v>
      </c>
      <c r="E183" s="134"/>
      <c r="F183" s="125" t="str">
        <f>IF(('ФЛК (информационный)'!A183="Неверно!")*('ФЛК (информационный)'!E183=""),"Внести подтверждение к нарушенному информационному ФЛК"," ")</f>
        <v> </v>
      </c>
    </row>
    <row r="184" spans="1:6" ht="25.5" customHeight="1">
      <c r="A184" s="132">
        <f>IF((SUM('Раздел 2'!AS50:AS50)&lt;=SUM('Раздел 2'!AR50:AR50)),"","Неверно!")</f>
      </c>
      <c r="B184" s="129">
        <v>149118</v>
      </c>
      <c r="C184" s="124" t="s">
        <v>2262</v>
      </c>
      <c r="D184" s="124" t="s">
        <v>1220</v>
      </c>
      <c r="E184" s="134"/>
      <c r="F184" s="125" t="str">
        <f>IF(('ФЛК (информационный)'!A184="Неверно!")*('ФЛК (информационный)'!E184=""),"Внести подтверждение к нарушенному информационному ФЛК"," ")</f>
        <v> </v>
      </c>
    </row>
    <row r="185" spans="1:6" ht="25.5" customHeight="1">
      <c r="A185" s="132">
        <f>IF((SUM('Раздел 2'!AS51:AS51)&lt;=SUM('Раздел 2'!AR51:AR51)),"","Неверно!")</f>
      </c>
      <c r="B185" s="129">
        <v>149118</v>
      </c>
      <c r="C185" s="124" t="s">
        <v>2263</v>
      </c>
      <c r="D185" s="124" t="s">
        <v>1220</v>
      </c>
      <c r="E185" s="134"/>
      <c r="F185" s="125" t="str">
        <f>IF(('ФЛК (информационный)'!A185="Неверно!")*('ФЛК (информационный)'!E185=""),"Внести подтверждение к нарушенному информационному ФЛК"," ")</f>
        <v> </v>
      </c>
    </row>
    <row r="186" spans="1:6" ht="25.5" customHeight="1">
      <c r="A186" s="132">
        <f>IF((SUM('Раздел 2'!AS52:AS52)&lt;=SUM('Раздел 2'!AR52:AR52)),"","Неверно!")</f>
      </c>
      <c r="B186" s="129">
        <v>149118</v>
      </c>
      <c r="C186" s="124" t="s">
        <v>2264</v>
      </c>
      <c r="D186" s="124" t="s">
        <v>1220</v>
      </c>
      <c r="E186" s="134"/>
      <c r="F186" s="125" t="str">
        <f>IF(('ФЛК (информационный)'!A186="Неверно!")*('ФЛК (информационный)'!E186=""),"Внести подтверждение к нарушенному информационному ФЛК"," ")</f>
        <v> </v>
      </c>
    </row>
    <row r="187" spans="1:6" ht="25.5" customHeight="1">
      <c r="A187" s="132">
        <f>IF((SUM('Раздел 2'!AS53:AS53)&lt;=SUM('Раздел 2'!AR53:AR53)),"","Неверно!")</f>
      </c>
      <c r="B187" s="129">
        <v>149118</v>
      </c>
      <c r="C187" s="124" t="s">
        <v>2265</v>
      </c>
      <c r="D187" s="124" t="s">
        <v>1220</v>
      </c>
      <c r="E187" s="134"/>
      <c r="F187" s="125" t="str">
        <f>IF(('ФЛК (информационный)'!A187="Неверно!")*('ФЛК (информационный)'!E187=""),"Внести подтверждение к нарушенному информационному ФЛК"," ")</f>
        <v> </v>
      </c>
    </row>
    <row r="188" spans="1:6" ht="25.5" customHeight="1">
      <c r="A188" s="132">
        <f>IF((SUM('Раздел 2'!AS54:AS54)&lt;=SUM('Раздел 2'!AR54:AR54)),"","Неверно!")</f>
      </c>
      <c r="B188" s="129">
        <v>149118</v>
      </c>
      <c r="C188" s="124" t="s">
        <v>2266</v>
      </c>
      <c r="D188" s="124" t="s">
        <v>1220</v>
      </c>
      <c r="E188" s="134"/>
      <c r="F188" s="125" t="str">
        <f>IF(('ФЛК (информационный)'!A188="Неверно!")*('ФЛК (информационный)'!E188=""),"Внести подтверждение к нарушенному информационному ФЛК"," ")</f>
        <v> </v>
      </c>
    </row>
    <row r="189" spans="1:6" ht="25.5" customHeight="1">
      <c r="A189" s="132">
        <f>IF((SUM('Раздел 2'!AS55:AS55)&lt;=SUM('Раздел 2'!AR55:AR55)),"","Неверно!")</f>
      </c>
      <c r="B189" s="129">
        <v>149118</v>
      </c>
      <c r="C189" s="124" t="s">
        <v>2267</v>
      </c>
      <c r="D189" s="124" t="s">
        <v>1220</v>
      </c>
      <c r="E189" s="134"/>
      <c r="F189" s="125" t="str">
        <f>IF(('ФЛК (информационный)'!A189="Неверно!")*('ФЛК (информационный)'!E189=""),"Внести подтверждение к нарушенному информационному ФЛК"," ")</f>
        <v> </v>
      </c>
    </row>
    <row r="190" spans="1:6" ht="25.5" customHeight="1">
      <c r="A190" s="132">
        <f>IF((SUM('Раздел 2'!AS56:AS56)&lt;=SUM('Раздел 2'!AR56:AR56)),"","Неверно!")</f>
      </c>
      <c r="B190" s="129">
        <v>149118</v>
      </c>
      <c r="C190" s="124" t="s">
        <v>2268</v>
      </c>
      <c r="D190" s="124" t="s">
        <v>1220</v>
      </c>
      <c r="E190" s="134"/>
      <c r="F190" s="125" t="str">
        <f>IF(('ФЛК (информационный)'!A190="Неверно!")*('ФЛК (информационный)'!E190=""),"Внести подтверждение к нарушенному информационному ФЛК"," ")</f>
        <v> </v>
      </c>
    </row>
    <row r="191" spans="1:6" ht="25.5" customHeight="1">
      <c r="A191" s="132">
        <f>IF((SUM('Раздел 2'!AS57:AS57)&lt;=SUM('Раздел 2'!AR57:AR57)),"","Неверно!")</f>
      </c>
      <c r="B191" s="129">
        <v>149118</v>
      </c>
      <c r="C191" s="124" t="s">
        <v>2269</v>
      </c>
      <c r="D191" s="124" t="s">
        <v>1220</v>
      </c>
      <c r="E191" s="134"/>
      <c r="F191" s="125" t="str">
        <f>IF(('ФЛК (информационный)'!A191="Неверно!")*('ФЛК (информационный)'!E191=""),"Внести подтверждение к нарушенному информационному ФЛК"," ")</f>
        <v> </v>
      </c>
    </row>
    <row r="192" spans="1:6" ht="25.5" customHeight="1">
      <c r="A192" s="132">
        <f>IF((SUM('Раздел 2'!AS58:AS58)&lt;=SUM('Раздел 2'!AR58:AR58)),"","Неверно!")</f>
      </c>
      <c r="B192" s="129">
        <v>149118</v>
      </c>
      <c r="C192" s="124" t="s">
        <v>2119</v>
      </c>
      <c r="D192" s="124" t="s">
        <v>1220</v>
      </c>
      <c r="E192" s="134"/>
      <c r="F192" s="125" t="str">
        <f>IF(('ФЛК (информационный)'!A192="Неверно!")*('ФЛК (информационный)'!E192=""),"Внести подтверждение к нарушенному информационному ФЛК"," ")</f>
        <v> </v>
      </c>
    </row>
    <row r="193" spans="1:6" ht="25.5" customHeight="1">
      <c r="A193" s="132">
        <f>IF((SUM('Раздел 2'!AS59:AS59)&lt;=SUM('Раздел 2'!AR59:AR59)),"","Неверно!")</f>
      </c>
      <c r="B193" s="129">
        <v>149118</v>
      </c>
      <c r="C193" s="124" t="s">
        <v>2120</v>
      </c>
      <c r="D193" s="124" t="s">
        <v>1220</v>
      </c>
      <c r="E193" s="134"/>
      <c r="F193" s="125" t="str">
        <f>IF(('ФЛК (информационный)'!A193="Неверно!")*('ФЛК (информационный)'!E193=""),"Внести подтверждение к нарушенному информационному ФЛК"," ")</f>
        <v> </v>
      </c>
    </row>
    <row r="194" spans="1:6" ht="25.5" customHeight="1">
      <c r="A194" s="132">
        <f>IF((SUM('Раздел 2'!AS60:AS60)&lt;=SUM('Раздел 2'!AR60:AR60)),"","Неверно!")</f>
      </c>
      <c r="B194" s="129">
        <v>149118</v>
      </c>
      <c r="C194" s="124" t="s">
        <v>2121</v>
      </c>
      <c r="D194" s="124" t="s">
        <v>1220</v>
      </c>
      <c r="E194" s="134"/>
      <c r="F194" s="125" t="str">
        <f>IF(('ФЛК (информационный)'!A194="Неверно!")*('ФЛК (информационный)'!E194=""),"Внести подтверждение к нарушенному информационному ФЛК"," ")</f>
        <v> </v>
      </c>
    </row>
    <row r="195" spans="1:6" ht="25.5" customHeight="1">
      <c r="A195" s="132">
        <f>IF((SUM('Раздел 2'!AS61:AS61)&lt;=SUM('Раздел 2'!AR61:AR61)),"","Неверно!")</f>
      </c>
      <c r="B195" s="129">
        <v>149118</v>
      </c>
      <c r="C195" s="124" t="s">
        <v>2122</v>
      </c>
      <c r="D195" s="124" t="s">
        <v>1220</v>
      </c>
      <c r="E195" s="134"/>
      <c r="F195" s="125" t="str">
        <f>IF(('ФЛК (информационный)'!A195="Неверно!")*('ФЛК (информационный)'!E195=""),"Внести подтверждение к нарушенному информационному ФЛК"," ")</f>
        <v> </v>
      </c>
    </row>
    <row r="196" spans="1:6" ht="25.5" customHeight="1">
      <c r="A196" s="132">
        <f>IF((SUM('Раздел 2'!AS62:AS62)&lt;=SUM('Раздел 2'!AR62:AR62)),"","Неверно!")</f>
      </c>
      <c r="B196" s="129">
        <v>149118</v>
      </c>
      <c r="C196" s="124" t="s">
        <v>2123</v>
      </c>
      <c r="D196" s="124" t="s">
        <v>1220</v>
      </c>
      <c r="E196" s="134"/>
      <c r="F196" s="125" t="str">
        <f>IF(('ФЛК (информационный)'!A196="Неверно!")*('ФЛК (информационный)'!E196=""),"Внести подтверждение к нарушенному информационному ФЛК"," ")</f>
        <v> </v>
      </c>
    </row>
    <row r="197" spans="1:6" ht="25.5" customHeight="1">
      <c r="A197" s="132">
        <f>IF((SUM('Раздел 2'!AS63:AS63)&lt;=SUM('Раздел 2'!AR63:AR63)),"","Неверно!")</f>
      </c>
      <c r="B197" s="129">
        <v>149118</v>
      </c>
      <c r="C197" s="124" t="s">
        <v>2124</v>
      </c>
      <c r="D197" s="124" t="s">
        <v>1220</v>
      </c>
      <c r="E197" s="134"/>
      <c r="F197" s="125" t="str">
        <f>IF(('ФЛК (информационный)'!A197="Неверно!")*('ФЛК (информационный)'!E197=""),"Внести подтверждение к нарушенному информационному ФЛК"," ")</f>
        <v> </v>
      </c>
    </row>
    <row r="198" spans="1:6" ht="25.5" customHeight="1">
      <c r="A198" s="132">
        <f>IF((SUM('Раздел 2'!AS64:AS64)&lt;=SUM('Раздел 2'!AR64:AR64)),"","Неверно!")</f>
      </c>
      <c r="B198" s="129">
        <v>149118</v>
      </c>
      <c r="C198" s="124" t="s">
        <v>2125</v>
      </c>
      <c r="D198" s="124" t="s">
        <v>1220</v>
      </c>
      <c r="E198" s="134"/>
      <c r="F198" s="125" t="str">
        <f>IF(('ФЛК (информационный)'!A198="Неверно!")*('ФЛК (информационный)'!E198=""),"Внести подтверждение к нарушенному информационному ФЛК"," ")</f>
        <v> </v>
      </c>
    </row>
    <row r="199" spans="1:6" ht="25.5" customHeight="1">
      <c r="A199" s="132">
        <f>IF((SUM('Раздел 2'!AS65:AS65)&lt;=SUM('Раздел 2'!AR65:AR65)),"","Неверно!")</f>
      </c>
      <c r="B199" s="129">
        <v>149118</v>
      </c>
      <c r="C199" s="124" t="s">
        <v>2126</v>
      </c>
      <c r="D199" s="124" t="s">
        <v>1220</v>
      </c>
      <c r="E199" s="134"/>
      <c r="F199" s="125" t="str">
        <f>IF(('ФЛК (информационный)'!A199="Неверно!")*('ФЛК (информационный)'!E199=""),"Внести подтверждение к нарушенному информационному ФЛК"," ")</f>
        <v> </v>
      </c>
    </row>
    <row r="200" spans="1:6" ht="25.5" customHeight="1">
      <c r="A200" s="132">
        <f>IF((SUM('Раздел 2'!AS66:AS66)&lt;=SUM('Раздел 2'!AR66:AR66)),"","Неверно!")</f>
      </c>
      <c r="B200" s="129">
        <v>149118</v>
      </c>
      <c r="C200" s="124" t="s">
        <v>2127</v>
      </c>
      <c r="D200" s="124" t="s">
        <v>1220</v>
      </c>
      <c r="E200" s="134"/>
      <c r="F200" s="125" t="str">
        <f>IF(('ФЛК (информационный)'!A200="Неверно!")*('ФЛК (информационный)'!E200=""),"Внести подтверждение к нарушенному информационному ФЛК"," ")</f>
        <v> </v>
      </c>
    </row>
    <row r="201" spans="1:6" ht="25.5" customHeight="1">
      <c r="A201" s="132">
        <f>IF((SUM('Раздел 2'!AS67:AS67)&lt;=SUM('Раздел 2'!AR67:AR67)),"","Неверно!")</f>
      </c>
      <c r="B201" s="129">
        <v>149118</v>
      </c>
      <c r="C201" s="124" t="s">
        <v>2128</v>
      </c>
      <c r="D201" s="124" t="s">
        <v>1220</v>
      </c>
      <c r="E201" s="134"/>
      <c r="F201" s="125" t="str">
        <f>IF(('ФЛК (информационный)'!A201="Неверно!")*('ФЛК (информационный)'!E201=""),"Внести подтверждение к нарушенному информационному ФЛК"," ")</f>
        <v> </v>
      </c>
    </row>
    <row r="202" spans="1:6" ht="25.5" customHeight="1">
      <c r="A202" s="132">
        <f>IF((SUM('Раздел 2'!AS68:AS68)&lt;=SUM('Раздел 2'!AR68:AR68)),"","Неверно!")</f>
      </c>
      <c r="B202" s="129">
        <v>149118</v>
      </c>
      <c r="C202" s="124" t="s">
        <v>2129</v>
      </c>
      <c r="D202" s="124" t="s">
        <v>1220</v>
      </c>
      <c r="E202" s="134"/>
      <c r="F202" s="125" t="str">
        <f>IF(('ФЛК (информационный)'!A202="Неверно!")*('ФЛК (информационный)'!E202=""),"Внести подтверждение к нарушенному информационному ФЛК"," ")</f>
        <v> </v>
      </c>
    </row>
    <row r="203" spans="1:6" ht="25.5" customHeight="1">
      <c r="A203" s="132">
        <f>IF((SUM('Раздел 2'!AS69:AS69)&lt;=SUM('Раздел 2'!AR69:AR69)),"","Неверно!")</f>
      </c>
      <c r="B203" s="129">
        <v>149118</v>
      </c>
      <c r="C203" s="124" t="s">
        <v>2130</v>
      </c>
      <c r="D203" s="124" t="s">
        <v>1220</v>
      </c>
      <c r="E203" s="134"/>
      <c r="F203" s="125" t="str">
        <f>IF(('ФЛК (информационный)'!A203="Неверно!")*('ФЛК (информационный)'!E203=""),"Внести подтверждение к нарушенному информационному ФЛК"," ")</f>
        <v> </v>
      </c>
    </row>
    <row r="204" spans="1:6" ht="25.5" customHeight="1">
      <c r="A204" s="132">
        <f>IF((SUM('Раздел 2'!AS70:AS70)&lt;=SUM('Раздел 2'!AR70:AR70)),"","Неверно!")</f>
      </c>
      <c r="B204" s="129">
        <v>149118</v>
      </c>
      <c r="C204" s="124" t="s">
        <v>2131</v>
      </c>
      <c r="D204" s="124" t="s">
        <v>1220</v>
      </c>
      <c r="E204" s="134"/>
      <c r="F204" s="125" t="str">
        <f>IF(('ФЛК (информационный)'!A204="Неверно!")*('ФЛК (информационный)'!E204=""),"Внести подтверждение к нарушенному информационному ФЛК"," ")</f>
        <v> </v>
      </c>
    </row>
    <row r="205" spans="1:6" ht="25.5" customHeight="1">
      <c r="A205" s="132">
        <f>IF((SUM('Раздел 2'!AS71:AS71)&lt;=SUM('Раздел 2'!AR71:AR71)),"","Неверно!")</f>
      </c>
      <c r="B205" s="129">
        <v>149118</v>
      </c>
      <c r="C205" s="124" t="s">
        <v>2132</v>
      </c>
      <c r="D205" s="124" t="s">
        <v>1220</v>
      </c>
      <c r="E205" s="134"/>
      <c r="F205" s="125" t="str">
        <f>IF(('ФЛК (информационный)'!A205="Неверно!")*('ФЛК (информационный)'!E205=""),"Внести подтверждение к нарушенному информационному ФЛК"," ")</f>
        <v> </v>
      </c>
    </row>
    <row r="206" spans="1:6" ht="25.5" customHeight="1">
      <c r="A206" s="132">
        <f>IF((SUM('Раздел 2'!AS72:AS72)&lt;=SUM('Раздел 2'!AR72:AR72)),"","Неверно!")</f>
      </c>
      <c r="B206" s="129">
        <v>149118</v>
      </c>
      <c r="C206" s="124" t="s">
        <v>2133</v>
      </c>
      <c r="D206" s="124" t="s">
        <v>1220</v>
      </c>
      <c r="E206" s="134"/>
      <c r="F206" s="125" t="str">
        <f>IF(('ФЛК (информационный)'!A206="Неверно!")*('ФЛК (информационный)'!E206=""),"Внести подтверждение к нарушенному информационному ФЛК"," ")</f>
        <v> </v>
      </c>
    </row>
    <row r="207" spans="1:6" ht="25.5" customHeight="1">
      <c r="A207" s="132">
        <f>IF((SUM('Раздел 2'!AS73:AS73)&lt;=SUM('Раздел 2'!AR73:AR73)),"","Неверно!")</f>
      </c>
      <c r="B207" s="129">
        <v>149118</v>
      </c>
      <c r="C207" s="124" t="s">
        <v>2134</v>
      </c>
      <c r="D207" s="124" t="s">
        <v>1220</v>
      </c>
      <c r="E207" s="134"/>
      <c r="F207" s="125" t="str">
        <f>IF(('ФЛК (информационный)'!A207="Неверно!")*('ФЛК (информационный)'!E207=""),"Внести подтверждение к нарушенному информационному ФЛК"," ")</f>
        <v> </v>
      </c>
    </row>
    <row r="208" spans="1:6" ht="25.5" customHeight="1">
      <c r="A208" s="132">
        <f>IF((SUM('Раздел 2'!AS74:AS74)&lt;=SUM('Раздел 2'!AR74:AR74)),"","Неверно!")</f>
      </c>
      <c r="B208" s="129">
        <v>149118</v>
      </c>
      <c r="C208" s="124" t="s">
        <v>2135</v>
      </c>
      <c r="D208" s="124" t="s">
        <v>1220</v>
      </c>
      <c r="E208" s="134"/>
      <c r="F208" s="125" t="str">
        <f>IF(('ФЛК (информационный)'!A208="Неверно!")*('ФЛК (информационный)'!E208=""),"Внести подтверждение к нарушенному информационному ФЛК"," ")</f>
        <v> </v>
      </c>
    </row>
    <row r="209" spans="1:6" ht="25.5" customHeight="1">
      <c r="A209" s="132">
        <f>IF((SUM('Раздел 2'!AS75:AS75)&lt;=SUM('Раздел 2'!AR75:AR75)),"","Неверно!")</f>
      </c>
      <c r="B209" s="129">
        <v>149118</v>
      </c>
      <c r="C209" s="124" t="s">
        <v>2136</v>
      </c>
      <c r="D209" s="124" t="s">
        <v>1220</v>
      </c>
      <c r="E209" s="134"/>
      <c r="F209" s="125" t="str">
        <f>IF(('ФЛК (информационный)'!A209="Неверно!")*('ФЛК (информационный)'!E209=""),"Внести подтверждение к нарушенному информационному ФЛК"," ")</f>
        <v> </v>
      </c>
    </row>
    <row r="210" spans="1:6" ht="25.5" customHeight="1">
      <c r="A210" s="132">
        <f>IF((SUM('Раздел 2'!AS76:AS76)&lt;=SUM('Раздел 2'!AR76:AR76)),"","Неверно!")</f>
      </c>
      <c r="B210" s="129">
        <v>149118</v>
      </c>
      <c r="C210" s="124" t="s">
        <v>2137</v>
      </c>
      <c r="D210" s="124" t="s">
        <v>1220</v>
      </c>
      <c r="E210" s="134"/>
      <c r="F210" s="125" t="str">
        <f>IF(('ФЛК (информационный)'!A210="Неверно!")*('ФЛК (информационный)'!E210=""),"Внести подтверждение к нарушенному информационному ФЛК"," ")</f>
        <v> </v>
      </c>
    </row>
    <row r="211" spans="1:6" ht="25.5" customHeight="1">
      <c r="A211" s="132">
        <f>IF((SUM('Раздел 2'!AS77:AS77)&lt;=SUM('Раздел 2'!AR77:AR77)),"","Неверно!")</f>
      </c>
      <c r="B211" s="129">
        <v>149118</v>
      </c>
      <c r="C211" s="124" t="s">
        <v>2138</v>
      </c>
      <c r="D211" s="124" t="s">
        <v>1220</v>
      </c>
      <c r="E211" s="134"/>
      <c r="F211" s="125" t="str">
        <f>IF(('ФЛК (информационный)'!A211="Неверно!")*('ФЛК (информационный)'!E211=""),"Внести подтверждение к нарушенному информационному ФЛК"," ")</f>
        <v> </v>
      </c>
    </row>
    <row r="212" spans="1:6" ht="25.5" customHeight="1">
      <c r="A212" s="132">
        <f>IF((SUM('Раздел 2'!AS78:AS78)&lt;=SUM('Раздел 2'!AR78:AR78)),"","Неверно!")</f>
      </c>
      <c r="B212" s="129">
        <v>149118</v>
      </c>
      <c r="C212" s="124" t="s">
        <v>2139</v>
      </c>
      <c r="D212" s="124" t="s">
        <v>1220</v>
      </c>
      <c r="E212" s="134"/>
      <c r="F212" s="125" t="str">
        <f>IF(('ФЛК (информационный)'!A212="Неверно!")*('ФЛК (информационный)'!E212=""),"Внести подтверждение к нарушенному информационному ФЛК"," ")</f>
        <v> </v>
      </c>
    </row>
    <row r="213" spans="1:6" ht="25.5" customHeight="1">
      <c r="A213" s="132">
        <f>IF((SUM('Раздел 2'!AS79:AS79)&lt;=SUM('Раздел 2'!AR79:AR79)),"","Неверно!")</f>
      </c>
      <c r="B213" s="129">
        <v>149118</v>
      </c>
      <c r="C213" s="124" t="s">
        <v>2140</v>
      </c>
      <c r="D213" s="124" t="s">
        <v>1220</v>
      </c>
      <c r="E213" s="134"/>
      <c r="F213" s="125" t="str">
        <f>IF(('ФЛК (информационный)'!A213="Неверно!")*('ФЛК (информационный)'!E213=""),"Внести подтверждение к нарушенному информационному ФЛК"," ")</f>
        <v> </v>
      </c>
    </row>
    <row r="214" spans="1:6" ht="25.5" customHeight="1">
      <c r="A214" s="132">
        <f>IF((SUM('Раздел 2'!AS80:AS80)&lt;=SUM('Раздел 2'!AR80:AR80)),"","Неверно!")</f>
      </c>
      <c r="B214" s="129">
        <v>149118</v>
      </c>
      <c r="C214" s="124" t="s">
        <v>2141</v>
      </c>
      <c r="D214" s="124" t="s">
        <v>1220</v>
      </c>
      <c r="E214" s="134"/>
      <c r="F214" s="125" t="str">
        <f>IF(('ФЛК (информационный)'!A214="Неверно!")*('ФЛК (информационный)'!E214=""),"Внести подтверждение к нарушенному информационному ФЛК"," ")</f>
        <v> </v>
      </c>
    </row>
    <row r="215" spans="1:6" ht="25.5" customHeight="1">
      <c r="A215" s="132">
        <f>IF((SUM('Раздел 2'!AS81:AS81)&lt;=SUM('Раздел 2'!AR81:AR81)),"","Неверно!")</f>
      </c>
      <c r="B215" s="129">
        <v>149118</v>
      </c>
      <c r="C215" s="124" t="s">
        <v>2142</v>
      </c>
      <c r="D215" s="124" t="s">
        <v>1220</v>
      </c>
      <c r="E215" s="134"/>
      <c r="F215" s="125" t="str">
        <f>IF(('ФЛК (информационный)'!A215="Неверно!")*('ФЛК (информационный)'!E215=""),"Внести подтверждение к нарушенному информационному ФЛК"," ")</f>
        <v> </v>
      </c>
    </row>
    <row r="216" spans="1:6" ht="25.5" customHeight="1">
      <c r="A216" s="132">
        <f>IF((SUM('Раздел 2'!AS82:AS82)&lt;=SUM('Раздел 2'!AR82:AR82)),"","Неверно!")</f>
      </c>
      <c r="B216" s="129">
        <v>149118</v>
      </c>
      <c r="C216" s="124" t="s">
        <v>2143</v>
      </c>
      <c r="D216" s="124" t="s">
        <v>1220</v>
      </c>
      <c r="E216" s="134"/>
      <c r="F216" s="125" t="str">
        <f>IF(('ФЛК (информационный)'!A216="Неверно!")*('ФЛК (информационный)'!E216=""),"Внести подтверждение к нарушенному информационному ФЛК"," ")</f>
        <v> </v>
      </c>
    </row>
    <row r="217" spans="1:6" ht="25.5" customHeight="1">
      <c r="A217" s="132">
        <f>IF((SUM('Раздел 2'!AS83:AS83)&lt;=SUM('Раздел 2'!AR83:AR83)),"","Неверно!")</f>
      </c>
      <c r="B217" s="129">
        <v>149118</v>
      </c>
      <c r="C217" s="124" t="s">
        <v>2144</v>
      </c>
      <c r="D217" s="124" t="s">
        <v>1220</v>
      </c>
      <c r="E217" s="134"/>
      <c r="F217" s="125" t="str">
        <f>IF(('ФЛК (информационный)'!A217="Неверно!")*('ФЛК (информационный)'!E217=""),"Внести подтверждение к нарушенному информационному ФЛК"," ")</f>
        <v> </v>
      </c>
    </row>
    <row r="218" spans="1:6" ht="25.5" customHeight="1">
      <c r="A218" s="132">
        <f>IF((SUM('Раздел 2'!AS84:AS84)&lt;=SUM('Раздел 2'!AR84:AR84)),"","Неверно!")</f>
      </c>
      <c r="B218" s="129">
        <v>149118</v>
      </c>
      <c r="C218" s="124" t="s">
        <v>2145</v>
      </c>
      <c r="D218" s="124" t="s">
        <v>1220</v>
      </c>
      <c r="E218" s="134"/>
      <c r="F218" s="125" t="str">
        <f>IF(('ФЛК (информационный)'!A218="Неверно!")*('ФЛК (информационный)'!E218=""),"Внести подтверждение к нарушенному информационному ФЛК"," ")</f>
        <v> </v>
      </c>
    </row>
    <row r="219" spans="1:6" ht="25.5" customHeight="1">
      <c r="A219" s="132">
        <f>IF((SUM('Раздел 2'!AS85:AS85)&lt;=SUM('Раздел 2'!AR85:AR85)),"","Неверно!")</f>
      </c>
      <c r="B219" s="129">
        <v>149118</v>
      </c>
      <c r="C219" s="124" t="s">
        <v>2146</v>
      </c>
      <c r="D219" s="124" t="s">
        <v>1220</v>
      </c>
      <c r="E219" s="134"/>
      <c r="F219" s="125" t="str">
        <f>IF(('ФЛК (информационный)'!A219="Неверно!")*('ФЛК (информационный)'!E219=""),"Внести подтверждение к нарушенному информационному ФЛК"," ")</f>
        <v> </v>
      </c>
    </row>
    <row r="220" spans="1:6" ht="25.5" customHeight="1">
      <c r="A220" s="132">
        <f>IF((SUM('Раздел 2'!AS86:AS86)&lt;=SUM('Раздел 2'!AR86:AR86)),"","Неверно!")</f>
      </c>
      <c r="B220" s="129">
        <v>149118</v>
      </c>
      <c r="C220" s="124" t="s">
        <v>2147</v>
      </c>
      <c r="D220" s="124" t="s">
        <v>1220</v>
      </c>
      <c r="E220" s="134"/>
      <c r="F220" s="125" t="str">
        <f>IF(('ФЛК (информационный)'!A220="Неверно!")*('ФЛК (информационный)'!E220=""),"Внести подтверждение к нарушенному информационному ФЛК"," ")</f>
        <v> </v>
      </c>
    </row>
    <row r="221" spans="1:6" ht="25.5" customHeight="1">
      <c r="A221" s="132">
        <f>IF((SUM('Раздел 2'!AS87:AS87)&lt;=SUM('Раздел 2'!AR87:AR87)),"","Неверно!")</f>
      </c>
      <c r="B221" s="129">
        <v>149118</v>
      </c>
      <c r="C221" s="124" t="s">
        <v>2148</v>
      </c>
      <c r="D221" s="124" t="s">
        <v>1220</v>
      </c>
      <c r="E221" s="134"/>
      <c r="F221" s="125" t="str">
        <f>IF(('ФЛК (информационный)'!A221="Неверно!")*('ФЛК (информационный)'!E221=""),"Внести подтверждение к нарушенному информационному ФЛК"," ")</f>
        <v> </v>
      </c>
    </row>
    <row r="222" spans="1:6" ht="25.5" customHeight="1">
      <c r="A222" s="132">
        <f>IF((SUM('Раздел 2'!AS88:AS88)&lt;=SUM('Раздел 2'!AR88:AR88)),"","Неверно!")</f>
      </c>
      <c r="B222" s="129">
        <v>149118</v>
      </c>
      <c r="C222" s="124" t="s">
        <v>2149</v>
      </c>
      <c r="D222" s="124" t="s">
        <v>1220</v>
      </c>
      <c r="E222" s="134"/>
      <c r="F222" s="125" t="str">
        <f>IF(('ФЛК (информационный)'!A222="Неверно!")*('ФЛК (информационный)'!E222=""),"Внести подтверждение к нарушенному информационному ФЛК"," ")</f>
        <v> </v>
      </c>
    </row>
    <row r="223" spans="1:6" ht="25.5" customHeight="1">
      <c r="A223" s="132">
        <f>IF((SUM('Раздел 2'!AS89:AS89)&lt;=SUM('Раздел 2'!AR89:AR89)),"","Неверно!")</f>
      </c>
      <c r="B223" s="129">
        <v>149118</v>
      </c>
      <c r="C223" s="124" t="s">
        <v>2150</v>
      </c>
      <c r="D223" s="124" t="s">
        <v>1220</v>
      </c>
      <c r="E223" s="134"/>
      <c r="F223" s="125" t="str">
        <f>IF(('ФЛК (информационный)'!A223="Неверно!")*('ФЛК (информационный)'!E223=""),"Внести подтверждение к нарушенному информационному ФЛК"," ")</f>
        <v> </v>
      </c>
    </row>
    <row r="224" spans="1:6" ht="25.5" customHeight="1">
      <c r="A224" s="132">
        <f>IF((SUM('Раздел 2'!AS90:AS90)&lt;=SUM('Раздел 2'!AR90:AR90)),"","Неверно!")</f>
      </c>
      <c r="B224" s="129">
        <v>149118</v>
      </c>
      <c r="C224" s="124" t="s">
        <v>2151</v>
      </c>
      <c r="D224" s="124" t="s">
        <v>1220</v>
      </c>
      <c r="E224" s="134"/>
      <c r="F224" s="125" t="str">
        <f>IF(('ФЛК (информационный)'!A224="Неверно!")*('ФЛК (информационный)'!E224=""),"Внести подтверждение к нарушенному информационному ФЛК"," ")</f>
        <v> </v>
      </c>
    </row>
    <row r="225" spans="1:6" ht="25.5" customHeight="1">
      <c r="A225" s="132">
        <f>IF((SUM('Раздел 2'!AS91:AS91)&lt;=SUM('Раздел 2'!AR91:AR91)),"","Неверно!")</f>
      </c>
      <c r="B225" s="129">
        <v>149118</v>
      </c>
      <c r="C225" s="124" t="s">
        <v>2152</v>
      </c>
      <c r="D225" s="124" t="s">
        <v>1220</v>
      </c>
      <c r="E225" s="134"/>
      <c r="F225" s="125" t="str">
        <f>IF(('ФЛК (информационный)'!A225="Неверно!")*('ФЛК (информационный)'!E225=""),"Внести подтверждение к нарушенному информационному ФЛК"," ")</f>
        <v> </v>
      </c>
    </row>
    <row r="226" spans="1:6" ht="25.5" customHeight="1">
      <c r="A226" s="132">
        <f>IF((SUM('Раздел 2'!AS92:AS92)&lt;=SUM('Раздел 2'!AR92:AR92)),"","Неверно!")</f>
      </c>
      <c r="B226" s="129">
        <v>149118</v>
      </c>
      <c r="C226" s="124" t="s">
        <v>2153</v>
      </c>
      <c r="D226" s="124" t="s">
        <v>1220</v>
      </c>
      <c r="E226" s="134"/>
      <c r="F226" s="125" t="str">
        <f>IF(('ФЛК (информационный)'!A226="Неверно!")*('ФЛК (информационный)'!E226=""),"Внести подтверждение к нарушенному информационному ФЛК"," ")</f>
        <v> </v>
      </c>
    </row>
    <row r="227" spans="1:6" ht="25.5" customHeight="1">
      <c r="A227" s="132">
        <f>IF((SUM('Раздел 2'!AS93:AS93)&lt;=SUM('Раздел 2'!AR93:AR93)),"","Неверно!")</f>
      </c>
      <c r="B227" s="129">
        <v>149118</v>
      </c>
      <c r="C227" s="124" t="s">
        <v>2154</v>
      </c>
      <c r="D227" s="124" t="s">
        <v>1220</v>
      </c>
      <c r="E227" s="134"/>
      <c r="F227" s="125" t="str">
        <f>IF(('ФЛК (информационный)'!A227="Неверно!")*('ФЛК (информационный)'!E227=""),"Внести подтверждение к нарушенному информационному ФЛК"," ")</f>
        <v> </v>
      </c>
    </row>
    <row r="228" spans="1:6" ht="25.5" customHeight="1">
      <c r="A228" s="132">
        <f>IF((SUM('Раздел 2'!AS94:AS94)&lt;=SUM('Раздел 2'!AR94:AR94)),"","Неверно!")</f>
      </c>
      <c r="B228" s="129">
        <v>149118</v>
      </c>
      <c r="C228" s="124" t="s">
        <v>2155</v>
      </c>
      <c r="D228" s="124" t="s">
        <v>1220</v>
      </c>
      <c r="E228" s="134"/>
      <c r="F228" s="125" t="str">
        <f>IF(('ФЛК (информационный)'!A228="Неверно!")*('ФЛК (информационный)'!E228=""),"Внести подтверждение к нарушенному информационному ФЛК"," ")</f>
        <v> </v>
      </c>
    </row>
    <row r="229" spans="1:6" ht="25.5" customHeight="1">
      <c r="A229" s="132">
        <f>IF((SUM('Раздел 2'!AS95:AS95)&lt;=SUM('Раздел 2'!AR95:AR95)),"","Неверно!")</f>
      </c>
      <c r="B229" s="129">
        <v>149118</v>
      </c>
      <c r="C229" s="124" t="s">
        <v>2156</v>
      </c>
      <c r="D229" s="124" t="s">
        <v>1220</v>
      </c>
      <c r="E229" s="134"/>
      <c r="F229" s="125" t="str">
        <f>IF(('ФЛК (информационный)'!A229="Неверно!")*('ФЛК (информационный)'!E229=""),"Внести подтверждение к нарушенному информационному ФЛК"," ")</f>
        <v> </v>
      </c>
    </row>
    <row r="230" spans="1:6" ht="25.5" customHeight="1">
      <c r="A230" s="132">
        <f>IF((SUM('Раздел 2'!AS96:AS96)&lt;=SUM('Раздел 2'!AR96:AR96)),"","Неверно!")</f>
      </c>
      <c r="B230" s="129">
        <v>149118</v>
      </c>
      <c r="C230" s="124" t="s">
        <v>2157</v>
      </c>
      <c r="D230" s="124" t="s">
        <v>1220</v>
      </c>
      <c r="E230" s="134"/>
      <c r="F230" s="125" t="str">
        <f>IF(('ФЛК (информационный)'!A230="Неверно!")*('ФЛК (информационный)'!E230=""),"Внести подтверждение к нарушенному информационному ФЛК"," ")</f>
        <v> </v>
      </c>
    </row>
    <row r="231" spans="1:6" ht="25.5" customHeight="1">
      <c r="A231" s="132">
        <f>IF((SUM('Раздел 2'!AS97:AS97)&lt;=SUM('Раздел 2'!AR97:AR97)),"","Неверно!")</f>
      </c>
      <c r="B231" s="129">
        <v>149118</v>
      </c>
      <c r="C231" s="124" t="s">
        <v>2158</v>
      </c>
      <c r="D231" s="124" t="s">
        <v>1220</v>
      </c>
      <c r="E231" s="134"/>
      <c r="F231" s="125" t="str">
        <f>IF(('ФЛК (информационный)'!A231="Неверно!")*('ФЛК (информационный)'!E231=""),"Внести подтверждение к нарушенному информационному ФЛК"," ")</f>
        <v> </v>
      </c>
    </row>
    <row r="232" spans="1:6" ht="25.5" customHeight="1">
      <c r="A232" s="132">
        <f>IF((SUM('Раздел 2'!AS98:AS98)&lt;=SUM('Раздел 2'!AR98:AR98)),"","Неверно!")</f>
      </c>
      <c r="B232" s="129">
        <v>149118</v>
      </c>
      <c r="C232" s="124" t="s">
        <v>2159</v>
      </c>
      <c r="D232" s="124" t="s">
        <v>1220</v>
      </c>
      <c r="E232" s="134"/>
      <c r="F232" s="125" t="str">
        <f>IF(('ФЛК (информационный)'!A232="Неверно!")*('ФЛК (информационный)'!E232=""),"Внести подтверждение к нарушенному информационному ФЛК"," ")</f>
        <v> </v>
      </c>
    </row>
    <row r="233" spans="1:6" ht="25.5" customHeight="1">
      <c r="A233" s="132">
        <f>IF((SUM('Раздел 2'!AS99:AS99)&lt;=SUM('Раздел 2'!AR99:AR99)),"","Неверно!")</f>
      </c>
      <c r="B233" s="129">
        <v>149118</v>
      </c>
      <c r="C233" s="124" t="s">
        <v>2160</v>
      </c>
      <c r="D233" s="124" t="s">
        <v>1220</v>
      </c>
      <c r="E233" s="134"/>
      <c r="F233" s="125" t="str">
        <f>IF(('ФЛК (информационный)'!A233="Неверно!")*('ФЛК (информационный)'!E233=""),"Внести подтверждение к нарушенному информационному ФЛК"," ")</f>
        <v> </v>
      </c>
    </row>
    <row r="234" spans="1:6" ht="25.5" customHeight="1">
      <c r="A234" s="132">
        <f>IF((SUM('Раздел 2'!AS100:AS100)&lt;=SUM('Раздел 2'!AR100:AR100)),"","Неверно!")</f>
      </c>
      <c r="B234" s="129">
        <v>149118</v>
      </c>
      <c r="C234" s="124" t="s">
        <v>2161</v>
      </c>
      <c r="D234" s="124" t="s">
        <v>1220</v>
      </c>
      <c r="E234" s="134"/>
      <c r="F234" s="125" t="str">
        <f>IF(('ФЛК (информационный)'!A234="Неверно!")*('ФЛК (информационный)'!E234=""),"Внести подтверждение к нарушенному информационному ФЛК"," ")</f>
        <v> </v>
      </c>
    </row>
    <row r="235" spans="1:6" ht="25.5" customHeight="1">
      <c r="A235" s="132">
        <f>IF((SUM('Раздел 2'!AS101:AS101)&lt;=SUM('Раздел 2'!AR101:AR101)),"","Неверно!")</f>
      </c>
      <c r="B235" s="129">
        <v>149118</v>
      </c>
      <c r="C235" s="124" t="s">
        <v>2162</v>
      </c>
      <c r="D235" s="124" t="s">
        <v>1220</v>
      </c>
      <c r="E235" s="134"/>
      <c r="F235" s="125" t="str">
        <f>IF(('ФЛК (информационный)'!A235="Неверно!")*('ФЛК (информационный)'!E235=""),"Внести подтверждение к нарушенному информационному ФЛК"," ")</f>
        <v> </v>
      </c>
    </row>
    <row r="236" spans="1:6" ht="25.5" customHeight="1">
      <c r="A236" s="132">
        <f>IF((SUM('Раздел 2'!AS102:AS102)&lt;=SUM('Раздел 2'!AR102:AR102)),"","Неверно!")</f>
      </c>
      <c r="B236" s="129">
        <v>149118</v>
      </c>
      <c r="C236" s="124" t="s">
        <v>2163</v>
      </c>
      <c r="D236" s="124" t="s">
        <v>1220</v>
      </c>
      <c r="E236" s="134"/>
      <c r="F236" s="125" t="str">
        <f>IF(('ФЛК (информационный)'!A236="Неверно!")*('ФЛК (информационный)'!E236=""),"Внести подтверждение к нарушенному информационному ФЛК"," ")</f>
        <v> </v>
      </c>
    </row>
    <row r="237" spans="1:6" ht="25.5" customHeight="1">
      <c r="A237" s="132">
        <f>IF((SUM('Раздел 2'!AS103:AS103)&lt;=SUM('Раздел 2'!AR103:AR103)),"","Неверно!")</f>
      </c>
      <c r="B237" s="129">
        <v>149118</v>
      </c>
      <c r="C237" s="124" t="s">
        <v>2164</v>
      </c>
      <c r="D237" s="124" t="s">
        <v>1220</v>
      </c>
      <c r="E237" s="134"/>
      <c r="F237" s="125" t="str">
        <f>IF(('ФЛК (информационный)'!A237="Неверно!")*('ФЛК (информационный)'!E237=""),"Внести подтверждение к нарушенному информационному ФЛК"," ")</f>
        <v> </v>
      </c>
    </row>
    <row r="238" spans="1:6" ht="25.5" customHeight="1">
      <c r="A238" s="132">
        <f>IF((SUM('Раздел 2'!AS104:AS104)&lt;=SUM('Раздел 2'!AR104:AR104)),"","Неверно!")</f>
      </c>
      <c r="B238" s="129">
        <v>149118</v>
      </c>
      <c r="C238" s="124" t="s">
        <v>2165</v>
      </c>
      <c r="D238" s="124" t="s">
        <v>1220</v>
      </c>
      <c r="E238" s="134"/>
      <c r="F238" s="125" t="str">
        <f>IF(('ФЛК (информационный)'!A238="Неверно!")*('ФЛК (информационный)'!E238=""),"Внести подтверждение к нарушенному информационному ФЛК"," ")</f>
        <v> </v>
      </c>
    </row>
    <row r="239" spans="1:6" ht="25.5" customHeight="1">
      <c r="A239" s="132">
        <f>IF((SUM('Раздел 2'!AS105:AS105)&lt;=SUM('Раздел 2'!AR105:AR105)),"","Неверно!")</f>
      </c>
      <c r="B239" s="129">
        <v>149118</v>
      </c>
      <c r="C239" s="124" t="s">
        <v>2166</v>
      </c>
      <c r="D239" s="124" t="s">
        <v>1220</v>
      </c>
      <c r="E239" s="134"/>
      <c r="F239" s="125" t="str">
        <f>IF(('ФЛК (информационный)'!A239="Неверно!")*('ФЛК (информационный)'!E239=""),"Внести подтверждение к нарушенному информационному ФЛК"," ")</f>
        <v> </v>
      </c>
    </row>
    <row r="240" spans="1:6" ht="25.5" customHeight="1">
      <c r="A240" s="132">
        <f>IF((SUM('Раздел 2'!AS106:AS106)&lt;=SUM('Раздел 2'!AR106:AR106)),"","Неверно!")</f>
      </c>
      <c r="B240" s="129">
        <v>149118</v>
      </c>
      <c r="C240" s="124" t="s">
        <v>2167</v>
      </c>
      <c r="D240" s="124" t="s">
        <v>1220</v>
      </c>
      <c r="E240" s="134"/>
      <c r="F240" s="125" t="str">
        <f>IF(('ФЛК (информационный)'!A240="Неверно!")*('ФЛК (информационный)'!E240=""),"Внести подтверждение к нарушенному информационному ФЛК"," ")</f>
        <v> </v>
      </c>
    </row>
    <row r="241" spans="1:6" ht="25.5" customHeight="1">
      <c r="A241" s="132">
        <f>IF((SUM('Раздел 2'!AS107:AS107)&lt;=SUM('Раздел 2'!AR107:AR107)),"","Неверно!")</f>
      </c>
      <c r="B241" s="129">
        <v>149118</v>
      </c>
      <c r="C241" s="124" t="s">
        <v>2168</v>
      </c>
      <c r="D241" s="124" t="s">
        <v>1220</v>
      </c>
      <c r="E241" s="134"/>
      <c r="F241" s="125" t="str">
        <f>IF(('ФЛК (информационный)'!A241="Неверно!")*('ФЛК (информационный)'!E241=""),"Внести подтверждение к нарушенному информационному ФЛК"," ")</f>
        <v> </v>
      </c>
    </row>
    <row r="242" spans="1:6" ht="25.5" customHeight="1">
      <c r="A242" s="132">
        <f>IF((SUM('Раздел 2'!AS108:AS108)&lt;=SUM('Раздел 2'!AR108:AR108)),"","Неверно!")</f>
      </c>
      <c r="B242" s="129">
        <v>149118</v>
      </c>
      <c r="C242" s="124" t="s">
        <v>2169</v>
      </c>
      <c r="D242" s="124" t="s">
        <v>1220</v>
      </c>
      <c r="E242" s="134"/>
      <c r="F242" s="125" t="str">
        <f>IF(('ФЛК (информационный)'!A242="Неверно!")*('ФЛК (информационный)'!E242=""),"Внести подтверждение к нарушенному информационному ФЛК"," ")</f>
        <v> </v>
      </c>
    </row>
    <row r="243" spans="1:6" ht="25.5" customHeight="1">
      <c r="A243" s="132">
        <f>IF((SUM('Раздел 2'!AS109:AS109)&lt;=SUM('Раздел 2'!AR109:AR109)),"","Неверно!")</f>
      </c>
      <c r="B243" s="129">
        <v>149118</v>
      </c>
      <c r="C243" s="124" t="s">
        <v>2170</v>
      </c>
      <c r="D243" s="124" t="s">
        <v>1220</v>
      </c>
      <c r="E243" s="134"/>
      <c r="F243" s="125" t="str">
        <f>IF(('ФЛК (информационный)'!A243="Неверно!")*('ФЛК (информационный)'!E243=""),"Внести подтверждение к нарушенному информационному ФЛК"," ")</f>
        <v> </v>
      </c>
    </row>
    <row r="244" spans="1:6" ht="25.5" customHeight="1">
      <c r="A244" s="132">
        <f>IF((SUM('Раздел 2'!AS110:AS110)&lt;=SUM('Раздел 2'!AR110:AR110)),"","Неверно!")</f>
      </c>
      <c r="B244" s="129">
        <v>149118</v>
      </c>
      <c r="C244" s="124" t="s">
        <v>2171</v>
      </c>
      <c r="D244" s="124" t="s">
        <v>1220</v>
      </c>
      <c r="E244" s="134"/>
      <c r="F244" s="125" t="str">
        <f>IF(('ФЛК (информационный)'!A244="Неверно!")*('ФЛК (информационный)'!E244=""),"Внести подтверждение к нарушенному информационному ФЛК"," ")</f>
        <v> </v>
      </c>
    </row>
    <row r="245" spans="1:6" ht="25.5" customHeight="1">
      <c r="A245" s="132">
        <f>IF((SUM('Раздел 2'!AS111:AS111)&lt;=SUM('Раздел 2'!AR111:AR111)),"","Неверно!")</f>
      </c>
      <c r="B245" s="129">
        <v>149118</v>
      </c>
      <c r="C245" s="124" t="s">
        <v>2172</v>
      </c>
      <c r="D245" s="124" t="s">
        <v>1220</v>
      </c>
      <c r="E245" s="134"/>
      <c r="F245" s="125" t="str">
        <f>IF(('ФЛК (информационный)'!A245="Неверно!")*('ФЛК (информационный)'!E245=""),"Внести подтверждение к нарушенному информационному ФЛК"," ")</f>
        <v> </v>
      </c>
    </row>
    <row r="246" spans="1:6" ht="25.5" customHeight="1">
      <c r="A246" s="132">
        <f>IF((SUM('Раздел 2'!AS112:AS112)&lt;=SUM('Раздел 2'!AR112:AR112)),"","Неверно!")</f>
      </c>
      <c r="B246" s="129">
        <v>149118</v>
      </c>
      <c r="C246" s="124" t="s">
        <v>2173</v>
      </c>
      <c r="D246" s="124" t="s">
        <v>1220</v>
      </c>
      <c r="E246" s="134"/>
      <c r="F246" s="125" t="str">
        <f>IF(('ФЛК (информационный)'!A246="Неверно!")*('ФЛК (информационный)'!E246=""),"Внести подтверждение к нарушенному информационному ФЛК"," ")</f>
        <v> </v>
      </c>
    </row>
    <row r="247" spans="1:6" ht="25.5" customHeight="1">
      <c r="A247" s="132">
        <f>IF((SUM('Раздел 2'!AS113:AS113)&lt;=SUM('Раздел 2'!AR113:AR113)),"","Неверно!")</f>
      </c>
      <c r="B247" s="129">
        <v>149118</v>
      </c>
      <c r="C247" s="124" t="s">
        <v>2174</v>
      </c>
      <c r="D247" s="124" t="s">
        <v>1220</v>
      </c>
      <c r="E247" s="134"/>
      <c r="F247" s="125" t="str">
        <f>IF(('ФЛК (информационный)'!A247="Неверно!")*('ФЛК (информационный)'!E247=""),"Внести подтверждение к нарушенному информационному ФЛК"," ")</f>
        <v> </v>
      </c>
    </row>
    <row r="248" spans="1:6" ht="25.5" customHeight="1">
      <c r="A248" s="132">
        <f>IF((SUM('Раздел 2'!AS114:AS114)&lt;=SUM('Раздел 2'!AR114:AR114)),"","Неверно!")</f>
      </c>
      <c r="B248" s="129">
        <v>149118</v>
      </c>
      <c r="C248" s="124" t="s">
        <v>2175</v>
      </c>
      <c r="D248" s="124" t="s">
        <v>1220</v>
      </c>
      <c r="E248" s="134"/>
      <c r="F248" s="125" t="str">
        <f>IF(('ФЛК (информационный)'!A248="Неверно!")*('ФЛК (информационный)'!E248=""),"Внести подтверждение к нарушенному информационному ФЛК"," ")</f>
        <v> </v>
      </c>
    </row>
    <row r="249" spans="1:6" ht="25.5" customHeight="1">
      <c r="A249" s="132">
        <f>IF((SUM('Раздел 2'!AS115:AS115)&lt;=SUM('Раздел 2'!AR115:AR115)),"","Неверно!")</f>
      </c>
      <c r="B249" s="129">
        <v>149118</v>
      </c>
      <c r="C249" s="124" t="s">
        <v>2176</v>
      </c>
      <c r="D249" s="124" t="s">
        <v>1220</v>
      </c>
      <c r="E249" s="134"/>
      <c r="F249" s="125" t="str">
        <f>IF(('ФЛК (информационный)'!A249="Неверно!")*('ФЛК (информационный)'!E249=""),"Внести подтверждение к нарушенному информационному ФЛК"," ")</f>
        <v> </v>
      </c>
    </row>
    <row r="250" spans="1:6" ht="25.5" customHeight="1">
      <c r="A250" s="132">
        <f>IF((SUM('Раздел 2'!AS116:AS116)&lt;=SUM('Раздел 2'!AR116:AR116)),"","Неверно!")</f>
      </c>
      <c r="B250" s="129">
        <v>149118</v>
      </c>
      <c r="C250" s="124" t="s">
        <v>2177</v>
      </c>
      <c r="D250" s="124" t="s">
        <v>1220</v>
      </c>
      <c r="E250" s="134"/>
      <c r="F250" s="125" t="str">
        <f>IF(('ФЛК (информационный)'!A250="Неверно!")*('ФЛК (информационный)'!E250=""),"Внести подтверждение к нарушенному информационному ФЛК"," ")</f>
        <v> </v>
      </c>
    </row>
    <row r="251" spans="1:6" ht="25.5" customHeight="1">
      <c r="A251" s="132">
        <f>IF((SUM('Раздел 2'!AS117:AS117)&lt;=SUM('Раздел 2'!AR117:AR117)),"","Неверно!")</f>
      </c>
      <c r="B251" s="129">
        <v>149118</v>
      </c>
      <c r="C251" s="124" t="s">
        <v>2178</v>
      </c>
      <c r="D251" s="124" t="s">
        <v>1220</v>
      </c>
      <c r="E251" s="134"/>
      <c r="F251" s="125" t="str">
        <f>IF(('ФЛК (информационный)'!A251="Неверно!")*('ФЛК (информационный)'!E251=""),"Внести подтверждение к нарушенному информационному ФЛК"," ")</f>
        <v> </v>
      </c>
    </row>
    <row r="252" spans="1:6" ht="25.5" customHeight="1">
      <c r="A252" s="132">
        <f>IF((SUM('Раздел 2'!AS118:AS118)&lt;=SUM('Раздел 2'!AR118:AR118)),"","Неверно!")</f>
      </c>
      <c r="B252" s="129">
        <v>149118</v>
      </c>
      <c r="C252" s="124" t="s">
        <v>2179</v>
      </c>
      <c r="D252" s="124" t="s">
        <v>1220</v>
      </c>
      <c r="E252" s="134"/>
      <c r="F252" s="125" t="str">
        <f>IF(('ФЛК (информационный)'!A252="Неверно!")*('ФЛК (информационный)'!E252=""),"Внести подтверждение к нарушенному информационному ФЛК"," ")</f>
        <v> </v>
      </c>
    </row>
    <row r="253" spans="1:6" ht="25.5" customHeight="1">
      <c r="A253" s="132">
        <f>IF((SUM('Раздел 2'!AS119:AS119)&lt;=SUM('Раздел 2'!AR119:AR119)),"","Неверно!")</f>
      </c>
      <c r="B253" s="129">
        <v>149118</v>
      </c>
      <c r="C253" s="124" t="s">
        <v>2180</v>
      </c>
      <c r="D253" s="124" t="s">
        <v>1220</v>
      </c>
      <c r="E253" s="134"/>
      <c r="F253" s="125" t="str">
        <f>IF(('ФЛК (информационный)'!A253="Неверно!")*('ФЛК (информационный)'!E253=""),"Внести подтверждение к нарушенному информационному ФЛК"," ")</f>
        <v> </v>
      </c>
    </row>
    <row r="254" spans="1:6" ht="25.5" customHeight="1">
      <c r="A254" s="132">
        <f>IF((SUM('Раздел 2'!AS120:AS120)&lt;=SUM('Раздел 2'!AR120:AR120)),"","Неверно!")</f>
      </c>
      <c r="B254" s="129">
        <v>149118</v>
      </c>
      <c r="C254" s="124" t="s">
        <v>2181</v>
      </c>
      <c r="D254" s="124" t="s">
        <v>1220</v>
      </c>
      <c r="E254" s="134"/>
      <c r="F254" s="125" t="str">
        <f>IF(('ФЛК (информационный)'!A254="Неверно!")*('ФЛК (информационный)'!E254=""),"Внести подтверждение к нарушенному информационному ФЛК"," ")</f>
        <v> </v>
      </c>
    </row>
    <row r="255" spans="1:6" ht="25.5" customHeight="1">
      <c r="A255" s="132">
        <f>IF((SUM('Раздел 2'!AS121:AS121)&lt;=SUM('Раздел 2'!AR121:AR121)),"","Неверно!")</f>
      </c>
      <c r="B255" s="129">
        <v>149118</v>
      </c>
      <c r="C255" s="124" t="s">
        <v>68</v>
      </c>
      <c r="D255" s="124" t="s">
        <v>1220</v>
      </c>
      <c r="E255" s="134"/>
      <c r="F255" s="125" t="str">
        <f>IF(('ФЛК (информационный)'!A255="Неверно!")*('ФЛК (информационный)'!E255=""),"Внести подтверждение к нарушенному информационному ФЛК"," ")</f>
        <v> </v>
      </c>
    </row>
    <row r="256" spans="1:6" ht="25.5" customHeight="1">
      <c r="A256" s="132">
        <f>IF((SUM('Раздел 2'!AS122:AS122)&lt;=SUM('Раздел 2'!AR122:AR122)),"","Неверно!")</f>
      </c>
      <c r="B256" s="129">
        <v>149118</v>
      </c>
      <c r="C256" s="124" t="s">
        <v>1221</v>
      </c>
      <c r="D256" s="124" t="s">
        <v>1220</v>
      </c>
      <c r="E256" s="134"/>
      <c r="F256" s="125" t="str">
        <f>IF(('ФЛК (информационный)'!A256="Неверно!")*('ФЛК (информационный)'!E256=""),"Внести подтверждение к нарушенному информационному ФЛК"," ")</f>
        <v> </v>
      </c>
    </row>
    <row r="257" spans="1:6" ht="25.5" customHeight="1">
      <c r="A257" s="132">
        <f>IF((SUM('Раздел 2'!AS123:AS123)&lt;=SUM('Раздел 2'!AR123:AR123)),"","Неверно!")</f>
      </c>
      <c r="B257" s="129">
        <v>149118</v>
      </c>
      <c r="C257" s="124" t="s">
        <v>1222</v>
      </c>
      <c r="D257" s="124" t="s">
        <v>1220</v>
      </c>
      <c r="E257" s="134"/>
      <c r="F257" s="125" t="str">
        <f>IF(('ФЛК (информационный)'!A257="Неверно!")*('ФЛК (информационный)'!E257=""),"Внести подтверждение к нарушенному информационному ФЛК"," ")</f>
        <v> </v>
      </c>
    </row>
    <row r="258" spans="1:6" ht="25.5" customHeight="1">
      <c r="A258" s="132">
        <f>IF((SUM('Раздел 2'!AS124:AS124)&lt;=SUM('Раздел 2'!AR124:AR124)),"","Неверно!")</f>
      </c>
      <c r="B258" s="129">
        <v>149118</v>
      </c>
      <c r="C258" s="124" t="s">
        <v>1223</v>
      </c>
      <c r="D258" s="124" t="s">
        <v>1220</v>
      </c>
      <c r="E258" s="134"/>
      <c r="F258" s="125" t="str">
        <f>IF(('ФЛК (информационный)'!A258="Неверно!")*('ФЛК (информационный)'!E258=""),"Внести подтверждение к нарушенному информационному ФЛК"," ")</f>
        <v> </v>
      </c>
    </row>
    <row r="259" spans="1:6" ht="25.5" customHeight="1">
      <c r="A259" s="132">
        <f>IF((SUM('Раздел 2'!AS125:AS125)&lt;=SUM('Раздел 2'!AR125:AR125)),"","Неверно!")</f>
      </c>
      <c r="B259" s="129">
        <v>149118</v>
      </c>
      <c r="C259" s="124" t="s">
        <v>1224</v>
      </c>
      <c r="D259" s="124" t="s">
        <v>1220</v>
      </c>
      <c r="E259" s="134"/>
      <c r="F259" s="125" t="str">
        <f>IF(('ФЛК (информационный)'!A259="Неверно!")*('ФЛК (информационный)'!E259=""),"Внести подтверждение к нарушенному информационному ФЛК"," ")</f>
        <v> </v>
      </c>
    </row>
    <row r="260" spans="1:6" ht="25.5" customHeight="1">
      <c r="A260" s="132">
        <f>IF((SUM('Раздел 2'!AS126:AS126)&lt;=SUM('Раздел 2'!AR126:AR126)),"","Неверно!")</f>
      </c>
      <c r="B260" s="129">
        <v>149118</v>
      </c>
      <c r="C260" s="124" t="s">
        <v>1225</v>
      </c>
      <c r="D260" s="124" t="s">
        <v>1220</v>
      </c>
      <c r="E260" s="134"/>
      <c r="F260" s="125" t="str">
        <f>IF(('ФЛК (информационный)'!A260="Неверно!")*('ФЛК (информационный)'!E260=""),"Внести подтверждение к нарушенному информационному ФЛК"," ")</f>
        <v> </v>
      </c>
    </row>
    <row r="261" spans="1:6" ht="25.5" customHeight="1">
      <c r="A261" s="132">
        <f>IF((SUM('Раздел 2'!AS127:AS127)&lt;=SUM('Раздел 2'!AR127:AR127)),"","Неверно!")</f>
      </c>
      <c r="B261" s="129">
        <v>149118</v>
      </c>
      <c r="C261" s="124" t="s">
        <v>1226</v>
      </c>
      <c r="D261" s="124" t="s">
        <v>1220</v>
      </c>
      <c r="E261" s="134"/>
      <c r="F261" s="125" t="str">
        <f>IF(('ФЛК (информационный)'!A261="Неверно!")*('ФЛК (информационный)'!E261=""),"Внести подтверждение к нарушенному информационному ФЛК"," ")</f>
        <v> </v>
      </c>
    </row>
    <row r="262" spans="1:6" ht="25.5" customHeight="1">
      <c r="A262" s="132">
        <f>IF((SUM('Раздел 2'!AS128:AS128)&lt;=SUM('Раздел 2'!AR128:AR128)),"","Неверно!")</f>
      </c>
      <c r="B262" s="129">
        <v>149118</v>
      </c>
      <c r="C262" s="124" t="s">
        <v>1227</v>
      </c>
      <c r="D262" s="124" t="s">
        <v>1220</v>
      </c>
      <c r="E262" s="134"/>
      <c r="F262" s="125" t="str">
        <f>IF(('ФЛК (информационный)'!A262="Неверно!")*('ФЛК (информационный)'!E262=""),"Внести подтверждение к нарушенному информационному ФЛК"," ")</f>
        <v> </v>
      </c>
    </row>
    <row r="263" spans="1:6" ht="25.5" customHeight="1">
      <c r="A263" s="132">
        <f>IF((SUM('Раздел 2'!AS129:AS129)&lt;=SUM('Раздел 2'!AR129:AR129)),"","Неверно!")</f>
      </c>
      <c r="B263" s="129">
        <v>149118</v>
      </c>
      <c r="C263" s="124" t="s">
        <v>1228</v>
      </c>
      <c r="D263" s="124" t="s">
        <v>1220</v>
      </c>
      <c r="E263" s="134"/>
      <c r="F263" s="125" t="str">
        <f>IF(('ФЛК (информационный)'!A263="Неверно!")*('ФЛК (информационный)'!E263=""),"Внести подтверждение к нарушенному информационному ФЛК"," ")</f>
        <v> </v>
      </c>
    </row>
    <row r="264" spans="1:6" ht="25.5" customHeight="1">
      <c r="A264" s="132">
        <f>IF((SUM('Раздел 2'!AS130:AS130)&lt;=SUM('Раздел 2'!AR130:AR130)),"","Неверно!")</f>
      </c>
      <c r="B264" s="129">
        <v>149118</v>
      </c>
      <c r="C264" s="124" t="s">
        <v>1229</v>
      </c>
      <c r="D264" s="124" t="s">
        <v>1220</v>
      </c>
      <c r="E264" s="134"/>
      <c r="F264" s="125" t="str">
        <f>IF(('ФЛК (информационный)'!A264="Неверно!")*('ФЛК (информационный)'!E264=""),"Внести подтверждение к нарушенному информационному ФЛК"," ")</f>
        <v> </v>
      </c>
    </row>
    <row r="265" spans="1:6" ht="25.5" customHeight="1">
      <c r="A265" s="132">
        <f>IF((SUM('Раздел 2'!AS131:AS131)&lt;=SUM('Раздел 2'!AR131:AR131)),"","Неверно!")</f>
      </c>
      <c r="B265" s="129">
        <v>149118</v>
      </c>
      <c r="C265" s="124" t="s">
        <v>1230</v>
      </c>
      <c r="D265" s="124" t="s">
        <v>1220</v>
      </c>
      <c r="E265" s="134"/>
      <c r="F265" s="125" t="str">
        <f>IF(('ФЛК (информационный)'!A265="Неверно!")*('ФЛК (информационный)'!E265=""),"Внести подтверждение к нарушенному информационному ФЛК"," ")</f>
        <v> </v>
      </c>
    </row>
    <row r="266" spans="1:6" ht="25.5" customHeight="1">
      <c r="A266" s="132">
        <f>IF((SUM('Раздел 2'!AS132:AS132)&lt;=SUM('Раздел 2'!AR132:AR132)),"","Неверно!")</f>
      </c>
      <c r="B266" s="129">
        <v>149118</v>
      </c>
      <c r="C266" s="124" t="s">
        <v>1231</v>
      </c>
      <c r="D266" s="124" t="s">
        <v>1220</v>
      </c>
      <c r="E266" s="134"/>
      <c r="F266" s="125" t="str">
        <f>IF(('ФЛК (информационный)'!A266="Неверно!")*('ФЛК (информационный)'!E266=""),"Внести подтверждение к нарушенному информационному ФЛК"," ")</f>
        <v> </v>
      </c>
    </row>
    <row r="267" spans="1:6" ht="25.5" customHeight="1">
      <c r="A267" s="132">
        <f>IF((SUM('Раздел 2'!AS133:AS133)&lt;=SUM('Раздел 2'!AR133:AR133)),"","Неверно!")</f>
      </c>
      <c r="B267" s="129">
        <v>149118</v>
      </c>
      <c r="C267" s="124" t="s">
        <v>1232</v>
      </c>
      <c r="D267" s="124" t="s">
        <v>1220</v>
      </c>
      <c r="E267" s="134"/>
      <c r="F267" s="125" t="str">
        <f>IF(('ФЛК (информационный)'!A267="Неверно!")*('ФЛК (информационный)'!E267=""),"Внести подтверждение к нарушенному информационному ФЛК"," ")</f>
        <v> </v>
      </c>
    </row>
    <row r="268" spans="1:6" ht="25.5" customHeight="1">
      <c r="A268" s="132">
        <f>IF((SUM('Раздел 2'!AS134:AS134)&lt;=SUM('Раздел 2'!AR134:AR134)),"","Неверно!")</f>
      </c>
      <c r="B268" s="129">
        <v>149118</v>
      </c>
      <c r="C268" s="124" t="s">
        <v>1233</v>
      </c>
      <c r="D268" s="124" t="s">
        <v>1220</v>
      </c>
      <c r="E268" s="134"/>
      <c r="F268" s="125" t="str">
        <f>IF(('ФЛК (информационный)'!A268="Неверно!")*('ФЛК (информационный)'!E268=""),"Внести подтверждение к нарушенному информационному ФЛК"," ")</f>
        <v> </v>
      </c>
    </row>
    <row r="269" spans="1:6" ht="25.5" customHeight="1">
      <c r="A269" s="132">
        <f>IF((SUM('Раздел 2'!AS135:AS135)&lt;=SUM('Раздел 2'!AR135:AR135)),"","Неверно!")</f>
      </c>
      <c r="B269" s="129">
        <v>149118</v>
      </c>
      <c r="C269" s="124" t="s">
        <v>205</v>
      </c>
      <c r="D269" s="124" t="s">
        <v>1220</v>
      </c>
      <c r="E269" s="134"/>
      <c r="F269" s="125" t="str">
        <f>IF(('ФЛК (информационный)'!A269="Неверно!")*('ФЛК (информационный)'!E269=""),"Внести подтверждение к нарушенному информационному ФЛК"," ")</f>
        <v> </v>
      </c>
    </row>
    <row r="270" spans="1:6" ht="25.5" customHeight="1">
      <c r="A270" s="132">
        <f>IF((SUM('Раздел 2'!AS136:AS136)&lt;=SUM('Раздел 2'!AR136:AR136)),"","Неверно!")</f>
      </c>
      <c r="B270" s="129">
        <v>149118</v>
      </c>
      <c r="C270" s="124" t="s">
        <v>206</v>
      </c>
      <c r="D270" s="124" t="s">
        <v>1220</v>
      </c>
      <c r="E270" s="134"/>
      <c r="F270" s="125" t="str">
        <f>IF(('ФЛК (информационный)'!A270="Неверно!")*('ФЛК (информационный)'!E270=""),"Внести подтверждение к нарушенному информационному ФЛК"," ")</f>
        <v> </v>
      </c>
    </row>
    <row r="271" spans="1:6" ht="25.5" customHeight="1">
      <c r="A271" s="132">
        <f>IF((SUM('Раздел 2'!AS137:AS137)&lt;=SUM('Раздел 2'!AR137:AR137)),"","Неверно!")</f>
      </c>
      <c r="B271" s="129">
        <v>149118</v>
      </c>
      <c r="C271" s="124" t="s">
        <v>207</v>
      </c>
      <c r="D271" s="124" t="s">
        <v>1220</v>
      </c>
      <c r="E271" s="134"/>
      <c r="F271" s="125" t="str">
        <f>IF(('ФЛК (информационный)'!A271="Неверно!")*('ФЛК (информационный)'!E271=""),"Внести подтверждение к нарушенному информационному ФЛК"," ")</f>
        <v> </v>
      </c>
    </row>
    <row r="272" spans="1:6" ht="25.5" customHeight="1">
      <c r="A272" s="132">
        <f>IF((SUM('Раздел 2'!AS138:AS138)&lt;=SUM('Раздел 2'!AR138:AR138)),"","Неверно!")</f>
      </c>
      <c r="B272" s="129">
        <v>149118</v>
      </c>
      <c r="C272" s="124" t="s">
        <v>208</v>
      </c>
      <c r="D272" s="124" t="s">
        <v>1220</v>
      </c>
      <c r="E272" s="134"/>
      <c r="F272" s="125" t="str">
        <f>IF(('ФЛК (информационный)'!A272="Неверно!")*('ФЛК (информационный)'!E272=""),"Внести подтверждение к нарушенному информационному ФЛК"," ")</f>
        <v> </v>
      </c>
    </row>
    <row r="273" spans="1:6" ht="25.5" customHeight="1">
      <c r="A273" s="132">
        <f>IF((SUM('Раздел 2'!AS139:AS139)&lt;=SUM('Раздел 2'!AR139:AR139)),"","Неверно!")</f>
      </c>
      <c r="B273" s="129">
        <v>149118</v>
      </c>
      <c r="C273" s="124" t="s">
        <v>209</v>
      </c>
      <c r="D273" s="124" t="s">
        <v>1220</v>
      </c>
      <c r="E273" s="134"/>
      <c r="F273" s="125" t="str">
        <f>IF(('ФЛК (информационный)'!A273="Неверно!")*('ФЛК (информационный)'!E273=""),"Внести подтверждение к нарушенному информационному ФЛК"," ")</f>
        <v> </v>
      </c>
    </row>
    <row r="274" spans="1:6" ht="25.5" customHeight="1">
      <c r="A274" s="132">
        <f>IF((SUM('Раздел 2'!AS140:AS140)&lt;=SUM('Раздел 2'!AR140:AR140)),"","Неверно!")</f>
      </c>
      <c r="B274" s="129">
        <v>149118</v>
      </c>
      <c r="C274" s="124" t="s">
        <v>210</v>
      </c>
      <c r="D274" s="124" t="s">
        <v>1220</v>
      </c>
      <c r="E274" s="134"/>
      <c r="F274" s="125" t="str">
        <f>IF(('ФЛК (информационный)'!A274="Неверно!")*('ФЛК (информационный)'!E274=""),"Внести подтверждение к нарушенному информационному ФЛК"," ")</f>
        <v> </v>
      </c>
    </row>
    <row r="275" spans="1:6" ht="25.5" customHeight="1">
      <c r="A275" s="132">
        <f>IF((SUM('Раздел 2'!AS141:AS141)&lt;=SUM('Раздел 2'!AR141:AR141)),"","Неверно!")</f>
      </c>
      <c r="B275" s="129">
        <v>149118</v>
      </c>
      <c r="C275" s="124" t="s">
        <v>211</v>
      </c>
      <c r="D275" s="124" t="s">
        <v>1220</v>
      </c>
      <c r="E275" s="134"/>
      <c r="F275" s="125" t="str">
        <f>IF(('ФЛК (информационный)'!A275="Неверно!")*('ФЛК (информационный)'!E275=""),"Внести подтверждение к нарушенному информационному ФЛК"," ")</f>
        <v> </v>
      </c>
    </row>
    <row r="276" spans="1:6" ht="25.5" customHeight="1">
      <c r="A276" s="132">
        <f>IF((SUM('Раздел 2'!AS142:AS142)&lt;=SUM('Раздел 2'!AR142:AR142)),"","Неверно!")</f>
      </c>
      <c r="B276" s="129">
        <v>149118</v>
      </c>
      <c r="C276" s="124" t="s">
        <v>212</v>
      </c>
      <c r="D276" s="124" t="s">
        <v>1220</v>
      </c>
      <c r="E276" s="134"/>
      <c r="F276" s="125" t="str">
        <f>IF(('ФЛК (информационный)'!A276="Неверно!")*('ФЛК (информационный)'!E276=""),"Внести подтверждение к нарушенному информационному ФЛК"," ")</f>
        <v> </v>
      </c>
    </row>
    <row r="277" spans="1:6" ht="25.5" customHeight="1">
      <c r="A277" s="132">
        <f>IF((SUM('Раздел 2'!AS143:AS143)&lt;=SUM('Раздел 2'!AR143:AR143)),"","Неверно!")</f>
      </c>
      <c r="B277" s="129">
        <v>149118</v>
      </c>
      <c r="C277" s="124" t="s">
        <v>213</v>
      </c>
      <c r="D277" s="124" t="s">
        <v>1220</v>
      </c>
      <c r="E277" s="134"/>
      <c r="F277" s="125" t="str">
        <f>IF(('ФЛК (информационный)'!A277="Неверно!")*('ФЛК (информационный)'!E277=""),"Внести подтверждение к нарушенному информационному ФЛК"," ")</f>
        <v> </v>
      </c>
    </row>
    <row r="278" spans="1:6" ht="25.5" customHeight="1">
      <c r="A278" s="132">
        <f>IF((SUM('Раздел 2'!AS144:AS144)&lt;=SUM('Раздел 2'!AR144:AR144)),"","Неверно!")</f>
      </c>
      <c r="B278" s="129">
        <v>149118</v>
      </c>
      <c r="C278" s="124" t="s">
        <v>214</v>
      </c>
      <c r="D278" s="124" t="s">
        <v>1220</v>
      </c>
      <c r="E278" s="134"/>
      <c r="F278" s="125" t="str">
        <f>IF(('ФЛК (информационный)'!A278="Неверно!")*('ФЛК (информационный)'!E278=""),"Внести подтверждение к нарушенному информационному ФЛК"," ")</f>
        <v> </v>
      </c>
    </row>
    <row r="279" spans="1:6" ht="25.5" customHeight="1">
      <c r="A279" s="132">
        <f>IF((SUM('Раздел 2'!AS145:AS145)&lt;=SUM('Раздел 2'!AR145:AR145)),"","Неверно!")</f>
      </c>
      <c r="B279" s="129">
        <v>149118</v>
      </c>
      <c r="C279" s="124" t="s">
        <v>215</v>
      </c>
      <c r="D279" s="124" t="s">
        <v>1220</v>
      </c>
      <c r="E279" s="134"/>
      <c r="F279" s="125" t="str">
        <f>IF(('ФЛК (информационный)'!A279="Неверно!")*('ФЛК (информационный)'!E279=""),"Внести подтверждение к нарушенному информационному ФЛК"," ")</f>
        <v> </v>
      </c>
    </row>
    <row r="280" spans="1:6" ht="25.5" customHeight="1">
      <c r="A280" s="132">
        <f>IF((SUM('Раздел 2'!AS146:AS146)&lt;=SUM('Раздел 2'!AR146:AR146)),"","Неверно!")</f>
      </c>
      <c r="B280" s="129">
        <v>149118</v>
      </c>
      <c r="C280" s="124" t="s">
        <v>216</v>
      </c>
      <c r="D280" s="124" t="s">
        <v>1220</v>
      </c>
      <c r="E280" s="134"/>
      <c r="F280" s="125" t="str">
        <f>IF(('ФЛК (информационный)'!A280="Неверно!")*('ФЛК (информационный)'!E280=""),"Внести подтверждение к нарушенному информационному ФЛК"," ")</f>
        <v> </v>
      </c>
    </row>
    <row r="281" spans="1:6" ht="25.5" customHeight="1">
      <c r="A281" s="132">
        <f>IF((SUM('Раздел 2'!AS147:AS147)&lt;=SUM('Раздел 2'!AR147:AR147)),"","Неверно!")</f>
      </c>
      <c r="B281" s="129">
        <v>149118</v>
      </c>
      <c r="C281" s="124" t="s">
        <v>217</v>
      </c>
      <c r="D281" s="124" t="s">
        <v>1220</v>
      </c>
      <c r="E281" s="134"/>
      <c r="F281" s="125" t="str">
        <f>IF(('ФЛК (информационный)'!A281="Неверно!")*('ФЛК (информационный)'!E281=""),"Внести подтверждение к нарушенному информационному ФЛК"," ")</f>
        <v> </v>
      </c>
    </row>
    <row r="282" spans="1:6" ht="25.5" customHeight="1">
      <c r="A282" s="132">
        <f>IF((SUM('Раздел 2'!AS148:AS148)&lt;=SUM('Раздел 2'!AR148:AR148)),"","Неверно!")</f>
      </c>
      <c r="B282" s="129">
        <v>149118</v>
      </c>
      <c r="C282" s="124" t="s">
        <v>218</v>
      </c>
      <c r="D282" s="124" t="s">
        <v>1220</v>
      </c>
      <c r="E282" s="134"/>
      <c r="F282" s="125" t="str">
        <f>IF(('ФЛК (информационный)'!A282="Неверно!")*('ФЛК (информационный)'!E282=""),"Внести подтверждение к нарушенному информационному ФЛК"," ")</f>
        <v> </v>
      </c>
    </row>
    <row r="283" spans="1:6" ht="25.5" customHeight="1">
      <c r="A283" s="132">
        <f>IF((SUM('Раздел 2'!AS149:AS149)&lt;=SUM('Раздел 2'!AR149:AR149)),"","Неверно!")</f>
      </c>
      <c r="B283" s="129">
        <v>149118</v>
      </c>
      <c r="C283" s="124" t="s">
        <v>219</v>
      </c>
      <c r="D283" s="124" t="s">
        <v>1220</v>
      </c>
      <c r="E283" s="134"/>
      <c r="F283" s="125" t="str">
        <f>IF(('ФЛК (информационный)'!A283="Неверно!")*('ФЛК (информационный)'!E283=""),"Внести подтверждение к нарушенному информационному ФЛК"," ")</f>
        <v> </v>
      </c>
    </row>
    <row r="284" spans="1:6" ht="25.5" customHeight="1">
      <c r="A284" s="132">
        <f>IF((SUM('Раздел 2'!AS150:AS150)&lt;=SUM('Раздел 2'!AR150:AR150)),"","Неверно!")</f>
      </c>
      <c r="B284" s="129">
        <v>149118</v>
      </c>
      <c r="C284" s="124" t="s">
        <v>220</v>
      </c>
      <c r="D284" s="124" t="s">
        <v>1220</v>
      </c>
      <c r="E284" s="134"/>
      <c r="F284" s="125" t="str">
        <f>IF(('ФЛК (информационный)'!A284="Неверно!")*('ФЛК (информационный)'!E284=""),"Внести подтверждение к нарушенному информационному ФЛК"," ")</f>
        <v> </v>
      </c>
    </row>
    <row r="285" spans="1:6" ht="25.5" customHeight="1">
      <c r="A285" s="132">
        <f>IF((SUM('Раздел 2'!AS151:AS151)&lt;=SUM('Раздел 2'!AR151:AR151)),"","Неверно!")</f>
      </c>
      <c r="B285" s="129">
        <v>149118</v>
      </c>
      <c r="C285" s="124" t="s">
        <v>221</v>
      </c>
      <c r="D285" s="124" t="s">
        <v>1220</v>
      </c>
      <c r="E285" s="134"/>
      <c r="F285" s="125" t="str">
        <f>IF(('ФЛК (информационный)'!A285="Неверно!")*('ФЛК (информационный)'!E285=""),"Внести подтверждение к нарушенному информационному ФЛК"," ")</f>
        <v> </v>
      </c>
    </row>
    <row r="286" spans="1:6" ht="25.5" customHeight="1">
      <c r="A286" s="132">
        <f>IF((SUM('Раздел 2'!AS152:AS152)&lt;=SUM('Раздел 2'!AR152:AR152)),"","Неверно!")</f>
      </c>
      <c r="B286" s="129">
        <v>149118</v>
      </c>
      <c r="C286" s="124" t="s">
        <v>222</v>
      </c>
      <c r="D286" s="124" t="s">
        <v>1220</v>
      </c>
      <c r="E286" s="134"/>
      <c r="F286" s="125" t="str">
        <f>IF(('ФЛК (информационный)'!A286="Неверно!")*('ФЛК (информационный)'!E286=""),"Внести подтверждение к нарушенному информационному ФЛК"," ")</f>
        <v> </v>
      </c>
    </row>
    <row r="287" spans="1:6" ht="25.5" customHeight="1">
      <c r="A287" s="132">
        <f>IF((SUM('Раздел 2'!AS153:AS153)&lt;=SUM('Раздел 2'!AR153:AR153)),"","Неверно!")</f>
      </c>
      <c r="B287" s="129">
        <v>149118</v>
      </c>
      <c r="C287" s="124" t="s">
        <v>223</v>
      </c>
      <c r="D287" s="124" t="s">
        <v>1220</v>
      </c>
      <c r="E287" s="134"/>
      <c r="F287" s="125" t="str">
        <f>IF(('ФЛК (информационный)'!A287="Неверно!")*('ФЛК (информационный)'!E287=""),"Внести подтверждение к нарушенному информационному ФЛК"," ")</f>
        <v> </v>
      </c>
    </row>
    <row r="288" spans="1:6" ht="25.5" customHeight="1">
      <c r="A288" s="132">
        <f>IF((SUM('Раздел 2'!AS154:AS154)&lt;=SUM('Раздел 2'!AR154:AR154)),"","Неверно!")</f>
      </c>
      <c r="B288" s="129">
        <v>149118</v>
      </c>
      <c r="C288" s="124" t="s">
        <v>224</v>
      </c>
      <c r="D288" s="124" t="s">
        <v>1220</v>
      </c>
      <c r="E288" s="134"/>
      <c r="F288" s="125" t="str">
        <f>IF(('ФЛК (информационный)'!A288="Неверно!")*('ФЛК (информационный)'!E288=""),"Внести подтверждение к нарушенному информационному ФЛК"," ")</f>
        <v> </v>
      </c>
    </row>
    <row r="289" spans="1:6" ht="25.5" customHeight="1">
      <c r="A289" s="132">
        <f>IF((SUM('Раздел 2'!AS155:AS155)&lt;=SUM('Раздел 2'!AR155:AR155)),"","Неверно!")</f>
      </c>
      <c r="B289" s="129">
        <v>149118</v>
      </c>
      <c r="C289" s="124" t="s">
        <v>225</v>
      </c>
      <c r="D289" s="124" t="s">
        <v>1220</v>
      </c>
      <c r="E289" s="134"/>
      <c r="F289" s="125" t="str">
        <f>IF(('ФЛК (информационный)'!A289="Неверно!")*('ФЛК (информационный)'!E289=""),"Внести подтверждение к нарушенному информационному ФЛК"," ")</f>
        <v> </v>
      </c>
    </row>
    <row r="290" spans="1:6" ht="25.5" customHeight="1">
      <c r="A290" s="132">
        <f>IF((SUM('Раздел 2'!AS156:AS156)&lt;=SUM('Раздел 2'!AR156:AR156)),"","Неверно!")</f>
      </c>
      <c r="B290" s="129">
        <v>149118</v>
      </c>
      <c r="C290" s="124" t="s">
        <v>226</v>
      </c>
      <c r="D290" s="124" t="s">
        <v>1220</v>
      </c>
      <c r="E290" s="134"/>
      <c r="F290" s="125" t="str">
        <f>IF(('ФЛК (информационный)'!A290="Неверно!")*('ФЛК (информационный)'!E290=""),"Внести подтверждение к нарушенному информационному ФЛК"," ")</f>
        <v> </v>
      </c>
    </row>
    <row r="291" spans="1:6" ht="25.5" customHeight="1">
      <c r="A291" s="132">
        <f>IF((SUM('Раздел 2'!AS157:AS157)&lt;=SUM('Раздел 2'!AR157:AR157)),"","Неверно!")</f>
      </c>
      <c r="B291" s="129">
        <v>149118</v>
      </c>
      <c r="C291" s="124" t="s">
        <v>69</v>
      </c>
      <c r="D291" s="124" t="s">
        <v>1220</v>
      </c>
      <c r="E291" s="134"/>
      <c r="F291" s="125" t="str">
        <f>IF(('ФЛК (информационный)'!A291="Неверно!")*('ФЛК (информационный)'!E291=""),"Внести подтверждение к нарушенному информационному ФЛК"," ")</f>
        <v> </v>
      </c>
    </row>
    <row r="292" spans="1:6" ht="25.5" customHeight="1">
      <c r="A292" s="132">
        <f>IF((SUM('Раздел 2'!C13:C13)&gt;=SUM('Раздел 2'!AE13:AK13)),"","Неверно!")</f>
      </c>
      <c r="B292" s="129">
        <v>149120</v>
      </c>
      <c r="C292" s="124" t="s">
        <v>2182</v>
      </c>
      <c r="D292" s="124" t="s">
        <v>70</v>
      </c>
      <c r="E292" s="134"/>
      <c r="F292" s="125" t="str">
        <f>IF(('ФЛК (информационный)'!A292="Неверно!")*('ФЛК (информационный)'!E292=""),"Внести подтверждение к нарушенному информационному ФЛК"," ")</f>
        <v> </v>
      </c>
    </row>
    <row r="293" spans="1:6" ht="25.5" customHeight="1">
      <c r="A293" s="132">
        <f>IF((SUM('Раздел 2'!C14:C14)&gt;=SUM('Раздел 2'!AE14:AK14)),"","Неверно!")</f>
      </c>
      <c r="B293" s="129">
        <v>149120</v>
      </c>
      <c r="C293" s="124" t="s">
        <v>2183</v>
      </c>
      <c r="D293" s="124" t="s">
        <v>70</v>
      </c>
      <c r="E293" s="134"/>
      <c r="F293" s="125" t="str">
        <f>IF(('ФЛК (информационный)'!A293="Неверно!")*('ФЛК (информационный)'!E293=""),"Внести подтверждение к нарушенному информационному ФЛК"," ")</f>
        <v> </v>
      </c>
    </row>
    <row r="294" spans="1:6" ht="25.5" customHeight="1">
      <c r="A294" s="132">
        <f>IF((SUM('Раздел 2'!C15:C15)&gt;=SUM('Раздел 2'!AE15:AK15)),"","Неверно!")</f>
      </c>
      <c r="B294" s="129">
        <v>149120</v>
      </c>
      <c r="C294" s="124" t="s">
        <v>2184</v>
      </c>
      <c r="D294" s="124" t="s">
        <v>70</v>
      </c>
      <c r="E294" s="134"/>
      <c r="F294" s="125" t="str">
        <f>IF(('ФЛК (информационный)'!A294="Неверно!")*('ФЛК (информационный)'!E294=""),"Внести подтверждение к нарушенному информационному ФЛК"," ")</f>
        <v> </v>
      </c>
    </row>
    <row r="295" spans="1:6" ht="25.5" customHeight="1">
      <c r="A295" s="132">
        <f>IF((SUM('Раздел 2'!C16:C16)&gt;=SUM('Раздел 2'!AE16:AK16)),"","Неверно!")</f>
      </c>
      <c r="B295" s="129">
        <v>149120</v>
      </c>
      <c r="C295" s="124" t="s">
        <v>2185</v>
      </c>
      <c r="D295" s="124" t="s">
        <v>70</v>
      </c>
      <c r="E295" s="134"/>
      <c r="F295" s="125" t="str">
        <f>IF(('ФЛК (информационный)'!A295="Неверно!")*('ФЛК (информационный)'!E295=""),"Внести подтверждение к нарушенному информационному ФЛК"," ")</f>
        <v> </v>
      </c>
    </row>
    <row r="296" spans="1:6" ht="25.5" customHeight="1">
      <c r="A296" s="132">
        <f>IF((SUM('Раздел 2'!C17:C17)&gt;=SUM('Раздел 2'!AE17:AK17)),"","Неверно!")</f>
      </c>
      <c r="B296" s="129">
        <v>149120</v>
      </c>
      <c r="C296" s="124" t="s">
        <v>2186</v>
      </c>
      <c r="D296" s="124" t="s">
        <v>70</v>
      </c>
      <c r="E296" s="134"/>
      <c r="F296" s="125" t="str">
        <f>IF(('ФЛК (информационный)'!A296="Неверно!")*('ФЛК (информационный)'!E296=""),"Внести подтверждение к нарушенному информационному ФЛК"," ")</f>
        <v> </v>
      </c>
    </row>
    <row r="297" spans="1:6" ht="25.5" customHeight="1">
      <c r="A297" s="132">
        <f>IF((SUM('Раздел 2'!C18:C18)&gt;=SUM('Раздел 2'!AE18:AK18)),"","Неверно!")</f>
      </c>
      <c r="B297" s="129">
        <v>149120</v>
      </c>
      <c r="C297" s="124" t="s">
        <v>2187</v>
      </c>
      <c r="D297" s="124" t="s">
        <v>70</v>
      </c>
      <c r="E297" s="134"/>
      <c r="F297" s="125" t="str">
        <f>IF(('ФЛК (информационный)'!A297="Неверно!")*('ФЛК (информационный)'!E297=""),"Внести подтверждение к нарушенному информационному ФЛК"," ")</f>
        <v> </v>
      </c>
    </row>
    <row r="298" spans="1:6" ht="25.5" customHeight="1">
      <c r="A298" s="132">
        <f>IF((SUM('Раздел 2'!C19:C19)&gt;=SUM('Раздел 2'!AE19:AK19)),"","Неверно!")</f>
      </c>
      <c r="B298" s="129">
        <v>149120</v>
      </c>
      <c r="C298" s="124" t="s">
        <v>2188</v>
      </c>
      <c r="D298" s="124" t="s">
        <v>70</v>
      </c>
      <c r="E298" s="134"/>
      <c r="F298" s="125" t="str">
        <f>IF(('ФЛК (информационный)'!A298="Неверно!")*('ФЛК (информационный)'!E298=""),"Внести подтверждение к нарушенному информационному ФЛК"," ")</f>
        <v> </v>
      </c>
    </row>
    <row r="299" spans="1:6" ht="25.5" customHeight="1">
      <c r="A299" s="132">
        <f>IF((SUM('Раздел 2'!C20:C20)&gt;=SUM('Раздел 2'!AE20:AK20)),"","Неверно!")</f>
      </c>
      <c r="B299" s="129">
        <v>149120</v>
      </c>
      <c r="C299" s="124" t="s">
        <v>2189</v>
      </c>
      <c r="D299" s="124" t="s">
        <v>70</v>
      </c>
      <c r="E299" s="134"/>
      <c r="F299" s="125" t="str">
        <f>IF(('ФЛК (информационный)'!A299="Неверно!")*('ФЛК (информационный)'!E299=""),"Внести подтверждение к нарушенному информационному ФЛК"," ")</f>
        <v> </v>
      </c>
    </row>
    <row r="300" spans="1:6" ht="25.5" customHeight="1">
      <c r="A300" s="132">
        <f>IF((SUM('Раздел 2'!C21:C21)&gt;=SUM('Раздел 2'!AE21:AK21)),"","Неверно!")</f>
      </c>
      <c r="B300" s="129">
        <v>149120</v>
      </c>
      <c r="C300" s="124" t="s">
        <v>2190</v>
      </c>
      <c r="D300" s="124" t="s">
        <v>70</v>
      </c>
      <c r="E300" s="134"/>
      <c r="F300" s="125" t="str">
        <f>IF(('ФЛК (информационный)'!A300="Неверно!")*('ФЛК (информационный)'!E300=""),"Внести подтверждение к нарушенному информационному ФЛК"," ")</f>
        <v> </v>
      </c>
    </row>
    <row r="301" spans="1:6" ht="25.5" customHeight="1">
      <c r="A301" s="132">
        <f>IF((SUM('Раздел 2'!C22:C22)&gt;=SUM('Раздел 2'!AE22:AK22)),"","Неверно!")</f>
      </c>
      <c r="B301" s="129">
        <v>149120</v>
      </c>
      <c r="C301" s="124" t="s">
        <v>2191</v>
      </c>
      <c r="D301" s="124" t="s">
        <v>70</v>
      </c>
      <c r="E301" s="134"/>
      <c r="F301" s="125" t="str">
        <f>IF(('ФЛК (информационный)'!A301="Неверно!")*('ФЛК (информационный)'!E301=""),"Внести подтверждение к нарушенному информационному ФЛК"," ")</f>
        <v> </v>
      </c>
    </row>
    <row r="302" spans="1:6" ht="25.5" customHeight="1">
      <c r="A302" s="132">
        <f>IF((SUM('Раздел 2'!C23:C23)&gt;=SUM('Раздел 2'!AE23:AK23)),"","Неверно!")</f>
      </c>
      <c r="B302" s="129">
        <v>149120</v>
      </c>
      <c r="C302" s="124" t="s">
        <v>2192</v>
      </c>
      <c r="D302" s="124" t="s">
        <v>70</v>
      </c>
      <c r="E302" s="134"/>
      <c r="F302" s="125" t="str">
        <f>IF(('ФЛК (информационный)'!A302="Неверно!")*('ФЛК (информационный)'!E302=""),"Внести подтверждение к нарушенному информационному ФЛК"," ")</f>
        <v> </v>
      </c>
    </row>
    <row r="303" spans="1:6" ht="25.5" customHeight="1">
      <c r="A303" s="132">
        <f>IF((SUM('Раздел 2'!C24:C24)&gt;=SUM('Раздел 2'!AE24:AK24)),"","Неверно!")</f>
      </c>
      <c r="B303" s="129">
        <v>149120</v>
      </c>
      <c r="C303" s="124" t="s">
        <v>2193</v>
      </c>
      <c r="D303" s="124" t="s">
        <v>70</v>
      </c>
      <c r="E303" s="134"/>
      <c r="F303" s="125" t="str">
        <f>IF(('ФЛК (информационный)'!A303="Неверно!")*('ФЛК (информационный)'!E303=""),"Внести подтверждение к нарушенному информационному ФЛК"," ")</f>
        <v> </v>
      </c>
    </row>
    <row r="304" spans="1:6" ht="25.5" customHeight="1">
      <c r="A304" s="132">
        <f>IF((SUM('Раздел 2'!C25:C25)&gt;=SUM('Раздел 2'!AE25:AK25)),"","Неверно!")</f>
      </c>
      <c r="B304" s="129">
        <v>149120</v>
      </c>
      <c r="C304" s="124" t="s">
        <v>2194</v>
      </c>
      <c r="D304" s="124" t="s">
        <v>70</v>
      </c>
      <c r="E304" s="134"/>
      <c r="F304" s="125" t="str">
        <f>IF(('ФЛК (информационный)'!A304="Неверно!")*('ФЛК (информационный)'!E304=""),"Внести подтверждение к нарушенному информационному ФЛК"," ")</f>
        <v> </v>
      </c>
    </row>
    <row r="305" spans="1:6" ht="25.5" customHeight="1">
      <c r="A305" s="132">
        <f>IF((SUM('Раздел 2'!C26:C26)&gt;=SUM('Раздел 2'!AE26:AK26)),"","Неверно!")</f>
      </c>
      <c r="B305" s="129">
        <v>149120</v>
      </c>
      <c r="C305" s="124" t="s">
        <v>2195</v>
      </c>
      <c r="D305" s="124" t="s">
        <v>70</v>
      </c>
      <c r="E305" s="134"/>
      <c r="F305" s="125" t="str">
        <f>IF(('ФЛК (информационный)'!A305="Неверно!")*('ФЛК (информационный)'!E305=""),"Внести подтверждение к нарушенному информационному ФЛК"," ")</f>
        <v> </v>
      </c>
    </row>
    <row r="306" spans="1:6" ht="25.5" customHeight="1">
      <c r="A306" s="132">
        <f>IF((SUM('Раздел 2'!C27:C27)&gt;=SUM('Раздел 2'!AE27:AK27)),"","Неверно!")</f>
      </c>
      <c r="B306" s="129">
        <v>149120</v>
      </c>
      <c r="C306" s="124" t="s">
        <v>2196</v>
      </c>
      <c r="D306" s="124" t="s">
        <v>70</v>
      </c>
      <c r="E306" s="134"/>
      <c r="F306" s="125" t="str">
        <f>IF(('ФЛК (информационный)'!A306="Неверно!")*('ФЛК (информационный)'!E306=""),"Внести подтверждение к нарушенному информационному ФЛК"," ")</f>
        <v> </v>
      </c>
    </row>
    <row r="307" spans="1:6" ht="25.5" customHeight="1">
      <c r="A307" s="132">
        <f>IF((SUM('Раздел 2'!C28:C28)&gt;=SUM('Раздел 2'!AE28:AK28)),"","Неверно!")</f>
      </c>
      <c r="B307" s="129">
        <v>149120</v>
      </c>
      <c r="C307" s="124" t="s">
        <v>2197</v>
      </c>
      <c r="D307" s="124" t="s">
        <v>70</v>
      </c>
      <c r="E307" s="134"/>
      <c r="F307" s="125" t="str">
        <f>IF(('ФЛК (информационный)'!A307="Неверно!")*('ФЛК (информационный)'!E307=""),"Внести подтверждение к нарушенному информационному ФЛК"," ")</f>
        <v> </v>
      </c>
    </row>
    <row r="308" spans="1:6" ht="25.5" customHeight="1">
      <c r="A308" s="132">
        <f>IF((SUM('Раздел 2'!C29:C29)&gt;=SUM('Раздел 2'!AE29:AK29)),"","Неверно!")</f>
      </c>
      <c r="B308" s="129">
        <v>149120</v>
      </c>
      <c r="C308" s="124" t="s">
        <v>2198</v>
      </c>
      <c r="D308" s="124" t="s">
        <v>70</v>
      </c>
      <c r="E308" s="134"/>
      <c r="F308" s="125" t="str">
        <f>IF(('ФЛК (информационный)'!A308="Неверно!")*('ФЛК (информационный)'!E308=""),"Внести подтверждение к нарушенному информационному ФЛК"," ")</f>
        <v> </v>
      </c>
    </row>
    <row r="309" spans="1:6" ht="25.5" customHeight="1">
      <c r="A309" s="132">
        <f>IF((SUM('Раздел 2'!C30:C30)&gt;=SUM('Раздел 2'!AE30:AK30)),"","Неверно!")</f>
      </c>
      <c r="B309" s="129">
        <v>149120</v>
      </c>
      <c r="C309" s="124" t="s">
        <v>2199</v>
      </c>
      <c r="D309" s="124" t="s">
        <v>70</v>
      </c>
      <c r="E309" s="134"/>
      <c r="F309" s="125" t="str">
        <f>IF(('ФЛК (информационный)'!A309="Неверно!")*('ФЛК (информационный)'!E309=""),"Внести подтверждение к нарушенному информационному ФЛК"," ")</f>
        <v> </v>
      </c>
    </row>
    <row r="310" spans="1:6" ht="25.5" customHeight="1">
      <c r="A310" s="132">
        <f>IF((SUM('Раздел 2'!C31:C31)&gt;=SUM('Раздел 2'!AE31:AK31)),"","Неверно!")</f>
      </c>
      <c r="B310" s="129">
        <v>149120</v>
      </c>
      <c r="C310" s="124" t="s">
        <v>2200</v>
      </c>
      <c r="D310" s="124" t="s">
        <v>70</v>
      </c>
      <c r="E310" s="134"/>
      <c r="F310" s="125" t="str">
        <f>IF(('ФЛК (информационный)'!A310="Неверно!")*('ФЛК (информационный)'!E310=""),"Внести подтверждение к нарушенному информационному ФЛК"," ")</f>
        <v> </v>
      </c>
    </row>
    <row r="311" spans="1:6" ht="25.5" customHeight="1">
      <c r="A311" s="132">
        <f>IF((SUM('Раздел 2'!C32:C32)&gt;=SUM('Раздел 2'!AE32:AK32)),"","Неверно!")</f>
      </c>
      <c r="B311" s="129">
        <v>149120</v>
      </c>
      <c r="C311" s="124" t="s">
        <v>2201</v>
      </c>
      <c r="D311" s="124" t="s">
        <v>70</v>
      </c>
      <c r="E311" s="134"/>
      <c r="F311" s="125" t="str">
        <f>IF(('ФЛК (информационный)'!A311="Неверно!")*('ФЛК (информационный)'!E311=""),"Внести подтверждение к нарушенному информационному ФЛК"," ")</f>
        <v> </v>
      </c>
    </row>
    <row r="312" spans="1:6" ht="25.5" customHeight="1">
      <c r="A312" s="132">
        <f>IF((SUM('Раздел 2'!C33:C33)&gt;=SUM('Раздел 2'!AE33:AK33)),"","Неверно!")</f>
      </c>
      <c r="B312" s="129">
        <v>149120</v>
      </c>
      <c r="C312" s="124" t="s">
        <v>2202</v>
      </c>
      <c r="D312" s="124" t="s">
        <v>70</v>
      </c>
      <c r="E312" s="134"/>
      <c r="F312" s="125" t="str">
        <f>IF(('ФЛК (информационный)'!A312="Неверно!")*('ФЛК (информационный)'!E312=""),"Внести подтверждение к нарушенному информационному ФЛК"," ")</f>
        <v> </v>
      </c>
    </row>
    <row r="313" spans="1:6" ht="25.5" customHeight="1">
      <c r="A313" s="132">
        <f>IF((SUM('Раздел 2'!C34:C34)&gt;=SUM('Раздел 2'!AE34:AK34)),"","Неверно!")</f>
      </c>
      <c r="B313" s="129">
        <v>149120</v>
      </c>
      <c r="C313" s="124" t="s">
        <v>2332</v>
      </c>
      <c r="D313" s="124" t="s">
        <v>70</v>
      </c>
      <c r="E313" s="134"/>
      <c r="F313" s="125" t="str">
        <f>IF(('ФЛК (информационный)'!A313="Неверно!")*('ФЛК (информационный)'!E313=""),"Внести подтверждение к нарушенному информационному ФЛК"," ")</f>
        <v> </v>
      </c>
    </row>
    <row r="314" spans="1:6" ht="25.5" customHeight="1">
      <c r="A314" s="132">
        <f>IF((SUM('Раздел 2'!C35:C35)&gt;=SUM('Раздел 2'!AE35:AK35)),"","Неверно!")</f>
      </c>
      <c r="B314" s="129">
        <v>149120</v>
      </c>
      <c r="C314" s="124" t="s">
        <v>2333</v>
      </c>
      <c r="D314" s="124" t="s">
        <v>70</v>
      </c>
      <c r="E314" s="134"/>
      <c r="F314" s="125" t="str">
        <f>IF(('ФЛК (информационный)'!A314="Неверно!")*('ФЛК (информационный)'!E314=""),"Внести подтверждение к нарушенному информационному ФЛК"," ")</f>
        <v> </v>
      </c>
    </row>
    <row r="315" spans="1:6" ht="25.5" customHeight="1">
      <c r="A315" s="132">
        <f>IF((SUM('Раздел 2'!C36:C36)&gt;=SUM('Раздел 2'!AE36:AK36)),"","Неверно!")</f>
      </c>
      <c r="B315" s="129">
        <v>149120</v>
      </c>
      <c r="C315" s="124" t="s">
        <v>2334</v>
      </c>
      <c r="D315" s="124" t="s">
        <v>70</v>
      </c>
      <c r="E315" s="134"/>
      <c r="F315" s="125" t="str">
        <f>IF(('ФЛК (информационный)'!A315="Неверно!")*('ФЛК (информационный)'!E315=""),"Внести подтверждение к нарушенному информационному ФЛК"," ")</f>
        <v> </v>
      </c>
    </row>
    <row r="316" spans="1:6" ht="25.5" customHeight="1">
      <c r="A316" s="132">
        <f>IF((SUM('Раздел 2'!C37:C37)&gt;=SUM('Раздел 2'!AE37:AK37)),"","Неверно!")</f>
      </c>
      <c r="B316" s="129">
        <v>149120</v>
      </c>
      <c r="C316" s="124" t="s">
        <v>2335</v>
      </c>
      <c r="D316" s="124" t="s">
        <v>70</v>
      </c>
      <c r="E316" s="134"/>
      <c r="F316" s="125" t="str">
        <f>IF(('ФЛК (информационный)'!A316="Неверно!")*('ФЛК (информационный)'!E316=""),"Внести подтверждение к нарушенному информационному ФЛК"," ")</f>
        <v> </v>
      </c>
    </row>
    <row r="317" spans="1:6" ht="25.5" customHeight="1">
      <c r="A317" s="132">
        <f>IF((SUM('Раздел 2'!C38:C38)&gt;=SUM('Раздел 2'!AE38:AK38)),"","Неверно!")</f>
      </c>
      <c r="B317" s="129">
        <v>149120</v>
      </c>
      <c r="C317" s="124" t="s">
        <v>2336</v>
      </c>
      <c r="D317" s="124" t="s">
        <v>70</v>
      </c>
      <c r="E317" s="134"/>
      <c r="F317" s="125" t="str">
        <f>IF(('ФЛК (информационный)'!A317="Неверно!")*('ФЛК (информационный)'!E317=""),"Внести подтверждение к нарушенному информационному ФЛК"," ")</f>
        <v> </v>
      </c>
    </row>
    <row r="318" spans="1:6" ht="25.5" customHeight="1">
      <c r="A318" s="132">
        <f>IF((SUM('Раздел 2'!C39:C39)&gt;=SUM('Раздел 2'!AE39:AK39)),"","Неверно!")</f>
      </c>
      <c r="B318" s="129">
        <v>149120</v>
      </c>
      <c r="C318" s="124" t="s">
        <v>2337</v>
      </c>
      <c r="D318" s="124" t="s">
        <v>70</v>
      </c>
      <c r="E318" s="134"/>
      <c r="F318" s="125" t="str">
        <f>IF(('ФЛК (информационный)'!A318="Неверно!")*('ФЛК (информационный)'!E318=""),"Внести подтверждение к нарушенному информационному ФЛК"," ")</f>
        <v> </v>
      </c>
    </row>
    <row r="319" spans="1:6" ht="25.5" customHeight="1">
      <c r="A319" s="132">
        <f>IF((SUM('Раздел 2'!C40:C40)&gt;=SUM('Раздел 2'!AE40:AK40)),"","Неверно!")</f>
      </c>
      <c r="B319" s="129">
        <v>149120</v>
      </c>
      <c r="C319" s="124" t="s">
        <v>2338</v>
      </c>
      <c r="D319" s="124" t="s">
        <v>70</v>
      </c>
      <c r="E319" s="134"/>
      <c r="F319" s="125" t="str">
        <f>IF(('ФЛК (информационный)'!A319="Неверно!")*('ФЛК (информационный)'!E319=""),"Внести подтверждение к нарушенному информационному ФЛК"," ")</f>
        <v> </v>
      </c>
    </row>
    <row r="320" spans="1:6" ht="25.5" customHeight="1">
      <c r="A320" s="132">
        <f>IF((SUM('Раздел 2'!C41:C41)&gt;=SUM('Раздел 2'!AE41:AK41)),"","Неверно!")</f>
      </c>
      <c r="B320" s="129">
        <v>149120</v>
      </c>
      <c r="C320" s="124" t="s">
        <v>2339</v>
      </c>
      <c r="D320" s="124" t="s">
        <v>70</v>
      </c>
      <c r="E320" s="134"/>
      <c r="F320" s="125" t="str">
        <f>IF(('ФЛК (информационный)'!A320="Неверно!")*('ФЛК (информационный)'!E320=""),"Внести подтверждение к нарушенному информационному ФЛК"," ")</f>
        <v> </v>
      </c>
    </row>
    <row r="321" spans="1:6" ht="25.5" customHeight="1">
      <c r="A321" s="132">
        <f>IF((SUM('Раздел 2'!C42:C42)&gt;=SUM('Раздел 2'!AE42:AK42)),"","Неверно!")</f>
      </c>
      <c r="B321" s="129">
        <v>149120</v>
      </c>
      <c r="C321" s="124" t="s">
        <v>2340</v>
      </c>
      <c r="D321" s="124" t="s">
        <v>70</v>
      </c>
      <c r="E321" s="134"/>
      <c r="F321" s="125" t="str">
        <f>IF(('ФЛК (информационный)'!A321="Неверно!")*('ФЛК (информационный)'!E321=""),"Внести подтверждение к нарушенному информационному ФЛК"," ")</f>
        <v> </v>
      </c>
    </row>
    <row r="322" spans="1:6" ht="25.5" customHeight="1">
      <c r="A322" s="132">
        <f>IF((SUM('Раздел 2'!C43:C43)&gt;=SUM('Раздел 2'!AE43:AK43)),"","Неверно!")</f>
      </c>
      <c r="B322" s="129">
        <v>149120</v>
      </c>
      <c r="C322" s="124" t="s">
        <v>2341</v>
      </c>
      <c r="D322" s="124" t="s">
        <v>70</v>
      </c>
      <c r="E322" s="134"/>
      <c r="F322" s="125" t="str">
        <f>IF(('ФЛК (информационный)'!A322="Неверно!")*('ФЛК (информационный)'!E322=""),"Внести подтверждение к нарушенному информационному ФЛК"," ")</f>
        <v> </v>
      </c>
    </row>
    <row r="323" spans="1:6" ht="25.5" customHeight="1">
      <c r="A323" s="132">
        <f>IF((SUM('Раздел 2'!C44:C44)&gt;=SUM('Раздел 2'!AE44:AK44)),"","Неверно!")</f>
      </c>
      <c r="B323" s="129">
        <v>149120</v>
      </c>
      <c r="C323" s="124" t="s">
        <v>2342</v>
      </c>
      <c r="D323" s="124" t="s">
        <v>70</v>
      </c>
      <c r="E323" s="134"/>
      <c r="F323" s="125" t="str">
        <f>IF(('ФЛК (информационный)'!A323="Неверно!")*('ФЛК (информационный)'!E323=""),"Внести подтверждение к нарушенному информационному ФЛК"," ")</f>
        <v> </v>
      </c>
    </row>
    <row r="324" spans="1:6" ht="25.5" customHeight="1">
      <c r="A324" s="132">
        <f>IF((SUM('Раздел 2'!C45:C45)&gt;=SUM('Раздел 2'!AE45:AK45)),"","Неверно!")</f>
      </c>
      <c r="B324" s="129">
        <v>149120</v>
      </c>
      <c r="C324" s="124" t="s">
        <v>2343</v>
      </c>
      <c r="D324" s="124" t="s">
        <v>70</v>
      </c>
      <c r="E324" s="134"/>
      <c r="F324" s="125" t="str">
        <f>IF(('ФЛК (информационный)'!A324="Неверно!")*('ФЛК (информационный)'!E324=""),"Внести подтверждение к нарушенному информационному ФЛК"," ")</f>
        <v> </v>
      </c>
    </row>
    <row r="325" spans="1:6" ht="25.5" customHeight="1">
      <c r="A325" s="132">
        <f>IF((SUM('Раздел 2'!C46:C46)&gt;=SUM('Раздел 2'!AE46:AK46)),"","Неверно!")</f>
      </c>
      <c r="B325" s="129">
        <v>149120</v>
      </c>
      <c r="C325" s="124" t="s">
        <v>2344</v>
      </c>
      <c r="D325" s="124" t="s">
        <v>70</v>
      </c>
      <c r="E325" s="134"/>
      <c r="F325" s="125" t="str">
        <f>IF(('ФЛК (информационный)'!A325="Неверно!")*('ФЛК (информационный)'!E325=""),"Внести подтверждение к нарушенному информационному ФЛК"," ")</f>
        <v> </v>
      </c>
    </row>
    <row r="326" spans="1:6" ht="25.5" customHeight="1">
      <c r="A326" s="132">
        <f>IF((SUM('Раздел 2'!C47:C47)&gt;=SUM('Раздел 2'!AE47:AK47)),"","Неверно!")</f>
      </c>
      <c r="B326" s="129">
        <v>149120</v>
      </c>
      <c r="C326" s="124" t="s">
        <v>2345</v>
      </c>
      <c r="D326" s="124" t="s">
        <v>70</v>
      </c>
      <c r="E326" s="134"/>
      <c r="F326" s="125" t="str">
        <f>IF(('ФЛК (информационный)'!A326="Неверно!")*('ФЛК (информационный)'!E326=""),"Внести подтверждение к нарушенному информационному ФЛК"," ")</f>
        <v> </v>
      </c>
    </row>
    <row r="327" spans="1:6" ht="25.5" customHeight="1">
      <c r="A327" s="132">
        <f>IF((SUM('Раздел 2'!C48:C48)&gt;=SUM('Раздел 2'!AE48:AK48)),"","Неверно!")</f>
      </c>
      <c r="B327" s="129">
        <v>149120</v>
      </c>
      <c r="C327" s="124" t="s">
        <v>2346</v>
      </c>
      <c r="D327" s="124" t="s">
        <v>70</v>
      </c>
      <c r="E327" s="134"/>
      <c r="F327" s="125" t="str">
        <f>IF(('ФЛК (информационный)'!A327="Неверно!")*('ФЛК (информационный)'!E327=""),"Внести подтверждение к нарушенному информационному ФЛК"," ")</f>
        <v> </v>
      </c>
    </row>
    <row r="328" spans="1:6" ht="25.5" customHeight="1">
      <c r="A328" s="132">
        <f>IF((SUM('Раздел 2'!C49:C49)&gt;=SUM('Раздел 2'!AE49:AK49)),"","Неверно!")</f>
      </c>
      <c r="B328" s="129">
        <v>149120</v>
      </c>
      <c r="C328" s="124" t="s">
        <v>2347</v>
      </c>
      <c r="D328" s="124" t="s">
        <v>70</v>
      </c>
      <c r="E328" s="134"/>
      <c r="F328" s="125" t="str">
        <f>IF(('ФЛК (информационный)'!A328="Неверно!")*('ФЛК (информационный)'!E328=""),"Внести подтверждение к нарушенному информационному ФЛК"," ")</f>
        <v> </v>
      </c>
    </row>
    <row r="329" spans="1:6" ht="25.5" customHeight="1">
      <c r="A329" s="132">
        <f>IF((SUM('Раздел 2'!C50:C50)&gt;=SUM('Раздел 2'!AE50:AK50)),"","Неверно!")</f>
      </c>
      <c r="B329" s="129">
        <v>149120</v>
      </c>
      <c r="C329" s="124" t="s">
        <v>2348</v>
      </c>
      <c r="D329" s="124" t="s">
        <v>70</v>
      </c>
      <c r="E329" s="134"/>
      <c r="F329" s="125" t="str">
        <f>IF(('ФЛК (информационный)'!A329="Неверно!")*('ФЛК (информационный)'!E329=""),"Внести подтверждение к нарушенному информационному ФЛК"," ")</f>
        <v> </v>
      </c>
    </row>
    <row r="330" spans="1:6" ht="25.5" customHeight="1">
      <c r="A330" s="132">
        <f>IF((SUM('Раздел 2'!C51:C51)&gt;=SUM('Раздел 2'!AE51:AK51)),"","Неверно!")</f>
      </c>
      <c r="B330" s="129">
        <v>149120</v>
      </c>
      <c r="C330" s="124" t="s">
        <v>2349</v>
      </c>
      <c r="D330" s="124" t="s">
        <v>70</v>
      </c>
      <c r="E330" s="134"/>
      <c r="F330" s="125" t="str">
        <f>IF(('ФЛК (информационный)'!A330="Неверно!")*('ФЛК (информационный)'!E330=""),"Внести подтверждение к нарушенному информационному ФЛК"," ")</f>
        <v> </v>
      </c>
    </row>
    <row r="331" spans="1:6" ht="25.5" customHeight="1">
      <c r="A331" s="132">
        <f>IF((SUM('Раздел 2'!C52:C52)&gt;=SUM('Раздел 2'!AE52:AK52)),"","Неверно!")</f>
      </c>
      <c r="B331" s="129">
        <v>149120</v>
      </c>
      <c r="C331" s="124" t="s">
        <v>2350</v>
      </c>
      <c r="D331" s="124" t="s">
        <v>70</v>
      </c>
      <c r="E331" s="134"/>
      <c r="F331" s="125" t="str">
        <f>IF(('ФЛК (информационный)'!A331="Неверно!")*('ФЛК (информационный)'!E331=""),"Внести подтверждение к нарушенному информационному ФЛК"," ")</f>
        <v> </v>
      </c>
    </row>
    <row r="332" spans="1:6" ht="25.5" customHeight="1">
      <c r="A332" s="132">
        <f>IF((SUM('Раздел 2'!C53:C53)&gt;=SUM('Раздел 2'!AE53:AK53)),"","Неверно!")</f>
      </c>
      <c r="B332" s="129">
        <v>149120</v>
      </c>
      <c r="C332" s="124" t="s">
        <v>2351</v>
      </c>
      <c r="D332" s="124" t="s">
        <v>70</v>
      </c>
      <c r="E332" s="134"/>
      <c r="F332" s="125" t="str">
        <f>IF(('ФЛК (информационный)'!A332="Неверно!")*('ФЛК (информационный)'!E332=""),"Внести подтверждение к нарушенному информационному ФЛК"," ")</f>
        <v> </v>
      </c>
    </row>
    <row r="333" spans="1:6" ht="25.5" customHeight="1">
      <c r="A333" s="132">
        <f>IF((SUM('Раздел 2'!C54:C54)&gt;=SUM('Раздел 2'!AE54:AK54)),"","Неверно!")</f>
      </c>
      <c r="B333" s="129">
        <v>149120</v>
      </c>
      <c r="C333" s="124" t="s">
        <v>2352</v>
      </c>
      <c r="D333" s="124" t="s">
        <v>70</v>
      </c>
      <c r="E333" s="134"/>
      <c r="F333" s="125" t="str">
        <f>IF(('ФЛК (информационный)'!A333="Неверно!")*('ФЛК (информационный)'!E333=""),"Внести подтверждение к нарушенному информационному ФЛК"," ")</f>
        <v> </v>
      </c>
    </row>
    <row r="334" spans="1:6" ht="25.5" customHeight="1">
      <c r="A334" s="132">
        <f>IF((SUM('Раздел 2'!C55:C55)&gt;=SUM('Раздел 2'!AE55:AK55)),"","Неверно!")</f>
      </c>
      <c r="B334" s="129">
        <v>149120</v>
      </c>
      <c r="C334" s="124" t="s">
        <v>2353</v>
      </c>
      <c r="D334" s="124" t="s">
        <v>70</v>
      </c>
      <c r="E334" s="134"/>
      <c r="F334" s="125" t="str">
        <f>IF(('ФЛК (информационный)'!A334="Неверно!")*('ФЛК (информационный)'!E334=""),"Внести подтверждение к нарушенному информационному ФЛК"," ")</f>
        <v> </v>
      </c>
    </row>
    <row r="335" spans="1:6" ht="25.5" customHeight="1">
      <c r="A335" s="132">
        <f>IF((SUM('Раздел 2'!C56:C56)&gt;=SUM('Раздел 2'!AE56:AK56)),"","Неверно!")</f>
      </c>
      <c r="B335" s="129">
        <v>149120</v>
      </c>
      <c r="C335" s="124" t="s">
        <v>2354</v>
      </c>
      <c r="D335" s="124" t="s">
        <v>70</v>
      </c>
      <c r="E335" s="134"/>
      <c r="F335" s="125" t="str">
        <f>IF(('ФЛК (информационный)'!A335="Неверно!")*('ФЛК (информационный)'!E335=""),"Внести подтверждение к нарушенному информационному ФЛК"," ")</f>
        <v> </v>
      </c>
    </row>
    <row r="336" spans="1:6" ht="25.5" customHeight="1">
      <c r="A336" s="132">
        <f>IF((SUM('Раздел 2'!C57:C57)&gt;=SUM('Раздел 2'!AE57:AK57)),"","Неверно!")</f>
      </c>
      <c r="B336" s="129">
        <v>149120</v>
      </c>
      <c r="C336" s="124" t="s">
        <v>2355</v>
      </c>
      <c r="D336" s="124" t="s">
        <v>70</v>
      </c>
      <c r="E336" s="134"/>
      <c r="F336" s="125" t="str">
        <f>IF(('ФЛК (информационный)'!A336="Неверно!")*('ФЛК (информационный)'!E336=""),"Внести подтверждение к нарушенному информационному ФЛК"," ")</f>
        <v> </v>
      </c>
    </row>
    <row r="337" spans="1:6" ht="25.5" customHeight="1">
      <c r="A337" s="132">
        <f>IF((SUM('Раздел 2'!C58:C58)&gt;=SUM('Раздел 2'!AE58:AK58)),"","Неверно!")</f>
      </c>
      <c r="B337" s="129">
        <v>149120</v>
      </c>
      <c r="C337" s="124" t="s">
        <v>2356</v>
      </c>
      <c r="D337" s="124" t="s">
        <v>70</v>
      </c>
      <c r="E337" s="134"/>
      <c r="F337" s="125" t="str">
        <f>IF(('ФЛК (информационный)'!A337="Неверно!")*('ФЛК (информационный)'!E337=""),"Внести подтверждение к нарушенному информационному ФЛК"," ")</f>
        <v> </v>
      </c>
    </row>
    <row r="338" spans="1:6" ht="25.5" customHeight="1">
      <c r="A338" s="132">
        <f>IF((SUM('Раздел 2'!C59:C59)&gt;=SUM('Раздел 2'!AE59:AK59)),"","Неверно!")</f>
      </c>
      <c r="B338" s="129">
        <v>149120</v>
      </c>
      <c r="C338" s="124" t="s">
        <v>2357</v>
      </c>
      <c r="D338" s="124" t="s">
        <v>70</v>
      </c>
      <c r="E338" s="134"/>
      <c r="F338" s="125" t="str">
        <f>IF(('ФЛК (информационный)'!A338="Неверно!")*('ФЛК (информационный)'!E338=""),"Внести подтверждение к нарушенному информационному ФЛК"," ")</f>
        <v> </v>
      </c>
    </row>
    <row r="339" spans="1:6" ht="25.5" customHeight="1">
      <c r="A339" s="132">
        <f>IF((SUM('Раздел 2'!C60:C60)&gt;=SUM('Раздел 2'!AE60:AK60)),"","Неверно!")</f>
      </c>
      <c r="B339" s="129">
        <v>149120</v>
      </c>
      <c r="C339" s="124" t="s">
        <v>2358</v>
      </c>
      <c r="D339" s="124" t="s">
        <v>70</v>
      </c>
      <c r="E339" s="134"/>
      <c r="F339" s="125" t="str">
        <f>IF(('ФЛК (информационный)'!A339="Неверно!")*('ФЛК (информационный)'!E339=""),"Внести подтверждение к нарушенному информационному ФЛК"," ")</f>
        <v> </v>
      </c>
    </row>
    <row r="340" spans="1:6" ht="25.5" customHeight="1">
      <c r="A340" s="132">
        <f>IF((SUM('Раздел 2'!C61:C61)&gt;=SUM('Раздел 2'!AE61:AK61)),"","Неверно!")</f>
      </c>
      <c r="B340" s="129">
        <v>149120</v>
      </c>
      <c r="C340" s="124" t="s">
        <v>2359</v>
      </c>
      <c r="D340" s="124" t="s">
        <v>70</v>
      </c>
      <c r="E340" s="134"/>
      <c r="F340" s="125" t="str">
        <f>IF(('ФЛК (информационный)'!A340="Неверно!")*('ФЛК (информационный)'!E340=""),"Внести подтверждение к нарушенному информационному ФЛК"," ")</f>
        <v> </v>
      </c>
    </row>
    <row r="341" spans="1:6" ht="25.5" customHeight="1">
      <c r="A341" s="132">
        <f>IF((SUM('Раздел 2'!C62:C62)&gt;=SUM('Раздел 2'!AE62:AK62)),"","Неверно!")</f>
      </c>
      <c r="B341" s="129">
        <v>149120</v>
      </c>
      <c r="C341" s="124" t="s">
        <v>2360</v>
      </c>
      <c r="D341" s="124" t="s">
        <v>70</v>
      </c>
      <c r="E341" s="134"/>
      <c r="F341" s="125" t="str">
        <f>IF(('ФЛК (информационный)'!A341="Неверно!")*('ФЛК (информационный)'!E341=""),"Внести подтверждение к нарушенному информационному ФЛК"," ")</f>
        <v> </v>
      </c>
    </row>
    <row r="342" spans="1:6" ht="25.5" customHeight="1">
      <c r="A342" s="132">
        <f>IF((SUM('Раздел 2'!C63:C63)&gt;=SUM('Раздел 2'!AE63:AK63)),"","Неверно!")</f>
      </c>
      <c r="B342" s="129">
        <v>149120</v>
      </c>
      <c r="C342" s="124" t="s">
        <v>2361</v>
      </c>
      <c r="D342" s="124" t="s">
        <v>70</v>
      </c>
      <c r="E342" s="134"/>
      <c r="F342" s="125" t="str">
        <f>IF(('ФЛК (информационный)'!A342="Неверно!")*('ФЛК (информационный)'!E342=""),"Внести подтверждение к нарушенному информационному ФЛК"," ")</f>
        <v> </v>
      </c>
    </row>
    <row r="343" spans="1:6" ht="25.5" customHeight="1">
      <c r="A343" s="132">
        <f>IF((SUM('Раздел 2'!C64:C64)&gt;=SUM('Раздел 2'!AE64:AK64)),"","Неверно!")</f>
      </c>
      <c r="B343" s="129">
        <v>149120</v>
      </c>
      <c r="C343" s="124" t="s">
        <v>2362</v>
      </c>
      <c r="D343" s="124" t="s">
        <v>70</v>
      </c>
      <c r="E343" s="134"/>
      <c r="F343" s="125" t="str">
        <f>IF(('ФЛК (информационный)'!A343="Неверно!")*('ФЛК (информационный)'!E343=""),"Внести подтверждение к нарушенному информационному ФЛК"," ")</f>
        <v> </v>
      </c>
    </row>
    <row r="344" spans="1:6" ht="25.5" customHeight="1">
      <c r="A344" s="132">
        <f>IF((SUM('Раздел 2'!C65:C65)&gt;=SUM('Раздел 2'!AE65:AK65)),"","Неверно!")</f>
      </c>
      <c r="B344" s="129">
        <v>149120</v>
      </c>
      <c r="C344" s="124" t="s">
        <v>2363</v>
      </c>
      <c r="D344" s="124" t="s">
        <v>70</v>
      </c>
      <c r="E344" s="134"/>
      <c r="F344" s="125" t="str">
        <f>IF(('ФЛК (информационный)'!A344="Неверно!")*('ФЛК (информационный)'!E344=""),"Внести подтверждение к нарушенному информационному ФЛК"," ")</f>
        <v> </v>
      </c>
    </row>
    <row r="345" spans="1:6" ht="25.5" customHeight="1">
      <c r="A345" s="132">
        <f>IF((SUM('Раздел 2'!C66:C66)&gt;=SUM('Раздел 2'!AE66:AK66)),"","Неверно!")</f>
      </c>
      <c r="B345" s="129">
        <v>149120</v>
      </c>
      <c r="C345" s="124" t="s">
        <v>2364</v>
      </c>
      <c r="D345" s="124" t="s">
        <v>70</v>
      </c>
      <c r="E345" s="134"/>
      <c r="F345" s="125" t="str">
        <f>IF(('ФЛК (информационный)'!A345="Неверно!")*('ФЛК (информационный)'!E345=""),"Внести подтверждение к нарушенному информационному ФЛК"," ")</f>
        <v> </v>
      </c>
    </row>
    <row r="346" spans="1:6" ht="25.5" customHeight="1">
      <c r="A346" s="132">
        <f>IF((SUM('Раздел 2'!C67:C67)&gt;=SUM('Раздел 2'!AE67:AK67)),"","Неверно!")</f>
      </c>
      <c r="B346" s="129">
        <v>149120</v>
      </c>
      <c r="C346" s="124" t="s">
        <v>2365</v>
      </c>
      <c r="D346" s="124" t="s">
        <v>70</v>
      </c>
      <c r="E346" s="134"/>
      <c r="F346" s="125" t="str">
        <f>IF(('ФЛК (информационный)'!A346="Неверно!")*('ФЛК (информационный)'!E346=""),"Внести подтверждение к нарушенному информационному ФЛК"," ")</f>
        <v> </v>
      </c>
    </row>
    <row r="347" spans="1:6" ht="25.5" customHeight="1">
      <c r="A347" s="132">
        <f>IF((SUM('Раздел 2'!C68:C68)&gt;=SUM('Раздел 2'!AE68:AK68)),"","Неверно!")</f>
      </c>
      <c r="B347" s="129">
        <v>149120</v>
      </c>
      <c r="C347" s="124" t="s">
        <v>2366</v>
      </c>
      <c r="D347" s="124" t="s">
        <v>70</v>
      </c>
      <c r="E347" s="134"/>
      <c r="F347" s="125" t="str">
        <f>IF(('ФЛК (информационный)'!A347="Неверно!")*('ФЛК (информационный)'!E347=""),"Внести подтверждение к нарушенному информационному ФЛК"," ")</f>
        <v> </v>
      </c>
    </row>
    <row r="348" spans="1:6" ht="25.5" customHeight="1">
      <c r="A348" s="132">
        <f>IF((SUM('Раздел 2'!C69:C69)&gt;=SUM('Раздел 2'!AE69:AK69)),"","Неверно!")</f>
      </c>
      <c r="B348" s="129">
        <v>149120</v>
      </c>
      <c r="C348" s="124" t="s">
        <v>2367</v>
      </c>
      <c r="D348" s="124" t="s">
        <v>70</v>
      </c>
      <c r="E348" s="134"/>
      <c r="F348" s="125" t="str">
        <f>IF(('ФЛК (информационный)'!A348="Неверно!")*('ФЛК (информационный)'!E348=""),"Внести подтверждение к нарушенному информационному ФЛК"," ")</f>
        <v> </v>
      </c>
    </row>
    <row r="349" spans="1:6" ht="25.5" customHeight="1">
      <c r="A349" s="132">
        <f>IF((SUM('Раздел 2'!C70:C70)&gt;=SUM('Раздел 2'!AE70:AK70)),"","Неверно!")</f>
      </c>
      <c r="B349" s="129">
        <v>149120</v>
      </c>
      <c r="C349" s="124" t="s">
        <v>2368</v>
      </c>
      <c r="D349" s="124" t="s">
        <v>70</v>
      </c>
      <c r="E349" s="134"/>
      <c r="F349" s="125" t="str">
        <f>IF(('ФЛК (информационный)'!A349="Неверно!")*('ФЛК (информационный)'!E349=""),"Внести подтверждение к нарушенному информационному ФЛК"," ")</f>
        <v> </v>
      </c>
    </row>
    <row r="350" spans="1:6" ht="25.5" customHeight="1">
      <c r="A350" s="132">
        <f>IF((SUM('Раздел 2'!C71:C71)&gt;=SUM('Раздел 2'!AE71:AK71)),"","Неверно!")</f>
      </c>
      <c r="B350" s="129">
        <v>149120</v>
      </c>
      <c r="C350" s="124" t="s">
        <v>2369</v>
      </c>
      <c r="D350" s="124" t="s">
        <v>70</v>
      </c>
      <c r="E350" s="134"/>
      <c r="F350" s="125" t="str">
        <f>IF(('ФЛК (информационный)'!A350="Неверно!")*('ФЛК (информационный)'!E350=""),"Внести подтверждение к нарушенному информационному ФЛК"," ")</f>
        <v> </v>
      </c>
    </row>
    <row r="351" spans="1:6" ht="25.5" customHeight="1">
      <c r="A351" s="132">
        <f>IF((SUM('Раздел 2'!C72:C72)&gt;=SUM('Раздел 2'!AE72:AK72)),"","Неверно!")</f>
      </c>
      <c r="B351" s="129">
        <v>149120</v>
      </c>
      <c r="C351" s="124" t="s">
        <v>2370</v>
      </c>
      <c r="D351" s="124" t="s">
        <v>70</v>
      </c>
      <c r="E351" s="134"/>
      <c r="F351" s="125" t="str">
        <f>IF(('ФЛК (информационный)'!A351="Неверно!")*('ФЛК (информационный)'!E351=""),"Внести подтверждение к нарушенному информационному ФЛК"," ")</f>
        <v> </v>
      </c>
    </row>
    <row r="352" spans="1:6" ht="25.5" customHeight="1">
      <c r="A352" s="132">
        <f>IF((SUM('Раздел 2'!C73:C73)&gt;=SUM('Раздел 2'!AE73:AK73)),"","Неверно!")</f>
      </c>
      <c r="B352" s="129">
        <v>149120</v>
      </c>
      <c r="C352" s="124" t="s">
        <v>2371</v>
      </c>
      <c r="D352" s="124" t="s">
        <v>70</v>
      </c>
      <c r="E352" s="134"/>
      <c r="F352" s="125" t="str">
        <f>IF(('ФЛК (информационный)'!A352="Неверно!")*('ФЛК (информационный)'!E352=""),"Внести подтверждение к нарушенному информационному ФЛК"," ")</f>
        <v> </v>
      </c>
    </row>
    <row r="353" spans="1:6" ht="25.5" customHeight="1">
      <c r="A353" s="132">
        <f>IF((SUM('Раздел 2'!C74:C74)&gt;=SUM('Раздел 2'!AE74:AK74)),"","Неверно!")</f>
      </c>
      <c r="B353" s="129">
        <v>149120</v>
      </c>
      <c r="C353" s="124" t="s">
        <v>2372</v>
      </c>
      <c r="D353" s="124" t="s">
        <v>70</v>
      </c>
      <c r="E353" s="134"/>
      <c r="F353" s="125" t="str">
        <f>IF(('ФЛК (информационный)'!A353="Неверно!")*('ФЛК (информационный)'!E353=""),"Внести подтверждение к нарушенному информационному ФЛК"," ")</f>
        <v> </v>
      </c>
    </row>
    <row r="354" spans="1:6" ht="25.5" customHeight="1">
      <c r="A354" s="132">
        <f>IF((SUM('Раздел 2'!C75:C75)&gt;=SUM('Раздел 2'!AE75:AK75)),"","Неверно!")</f>
      </c>
      <c r="B354" s="129">
        <v>149120</v>
      </c>
      <c r="C354" s="124" t="s">
        <v>2373</v>
      </c>
      <c r="D354" s="124" t="s">
        <v>70</v>
      </c>
      <c r="E354" s="134"/>
      <c r="F354" s="125" t="str">
        <f>IF(('ФЛК (информационный)'!A354="Неверно!")*('ФЛК (информационный)'!E354=""),"Внести подтверждение к нарушенному информационному ФЛК"," ")</f>
        <v> </v>
      </c>
    </row>
    <row r="355" spans="1:6" ht="25.5" customHeight="1">
      <c r="A355" s="132">
        <f>IF((SUM('Раздел 2'!C76:C76)&gt;=SUM('Раздел 2'!AE76:AK76)),"","Неверно!")</f>
      </c>
      <c r="B355" s="129">
        <v>149120</v>
      </c>
      <c r="C355" s="124" t="s">
        <v>2374</v>
      </c>
      <c r="D355" s="124" t="s">
        <v>70</v>
      </c>
      <c r="E355" s="134"/>
      <c r="F355" s="125" t="str">
        <f>IF(('ФЛК (информационный)'!A355="Неверно!")*('ФЛК (информационный)'!E355=""),"Внести подтверждение к нарушенному информационному ФЛК"," ")</f>
        <v> </v>
      </c>
    </row>
    <row r="356" spans="1:6" ht="25.5" customHeight="1">
      <c r="A356" s="132">
        <f>IF((SUM('Раздел 2'!C77:C77)&gt;=SUM('Раздел 2'!AE77:AK77)),"","Неверно!")</f>
      </c>
      <c r="B356" s="129">
        <v>149120</v>
      </c>
      <c r="C356" s="124" t="s">
        <v>2375</v>
      </c>
      <c r="D356" s="124" t="s">
        <v>70</v>
      </c>
      <c r="E356" s="134"/>
      <c r="F356" s="125" t="str">
        <f>IF(('ФЛК (информационный)'!A356="Неверно!")*('ФЛК (информационный)'!E356=""),"Внести подтверждение к нарушенному информационному ФЛК"," ")</f>
        <v> </v>
      </c>
    </row>
    <row r="357" spans="1:6" ht="25.5" customHeight="1">
      <c r="A357" s="132">
        <f>IF((SUM('Раздел 2'!C78:C78)&gt;=SUM('Раздел 2'!AE78:AK78)),"","Неверно!")</f>
      </c>
      <c r="B357" s="129">
        <v>149120</v>
      </c>
      <c r="C357" s="124" t="s">
        <v>2376</v>
      </c>
      <c r="D357" s="124" t="s">
        <v>70</v>
      </c>
      <c r="E357" s="134"/>
      <c r="F357" s="125" t="str">
        <f>IF(('ФЛК (информационный)'!A357="Неверно!")*('ФЛК (информационный)'!E357=""),"Внести подтверждение к нарушенному информационному ФЛК"," ")</f>
        <v> </v>
      </c>
    </row>
    <row r="358" spans="1:6" ht="25.5" customHeight="1">
      <c r="A358" s="132">
        <f>IF((SUM('Раздел 2'!C79:C79)&gt;=SUM('Раздел 2'!AE79:AK79)),"","Неверно!")</f>
      </c>
      <c r="B358" s="129">
        <v>149120</v>
      </c>
      <c r="C358" s="124" t="s">
        <v>2377</v>
      </c>
      <c r="D358" s="124" t="s">
        <v>70</v>
      </c>
      <c r="E358" s="134"/>
      <c r="F358" s="125" t="str">
        <f>IF(('ФЛК (информационный)'!A358="Неверно!")*('ФЛК (информационный)'!E358=""),"Внести подтверждение к нарушенному информационному ФЛК"," ")</f>
        <v> </v>
      </c>
    </row>
    <row r="359" spans="1:6" ht="25.5" customHeight="1">
      <c r="A359" s="132">
        <f>IF((SUM('Раздел 2'!C80:C80)&gt;=SUM('Раздел 2'!AE80:AK80)),"","Неверно!")</f>
      </c>
      <c r="B359" s="129">
        <v>149120</v>
      </c>
      <c r="C359" s="124" t="s">
        <v>2378</v>
      </c>
      <c r="D359" s="124" t="s">
        <v>70</v>
      </c>
      <c r="E359" s="134"/>
      <c r="F359" s="125" t="str">
        <f>IF(('ФЛК (информационный)'!A359="Неверно!")*('ФЛК (информационный)'!E359=""),"Внести подтверждение к нарушенному информационному ФЛК"," ")</f>
        <v> </v>
      </c>
    </row>
    <row r="360" spans="1:6" ht="25.5" customHeight="1">
      <c r="A360" s="132">
        <f>IF((SUM('Раздел 2'!C81:C81)&gt;=SUM('Раздел 2'!AE81:AK81)),"","Неверно!")</f>
      </c>
      <c r="B360" s="129">
        <v>149120</v>
      </c>
      <c r="C360" s="124" t="s">
        <v>2379</v>
      </c>
      <c r="D360" s="124" t="s">
        <v>70</v>
      </c>
      <c r="E360" s="134"/>
      <c r="F360" s="125" t="str">
        <f>IF(('ФЛК (информационный)'!A360="Неверно!")*('ФЛК (информационный)'!E360=""),"Внести подтверждение к нарушенному информационному ФЛК"," ")</f>
        <v> </v>
      </c>
    </row>
    <row r="361" spans="1:6" ht="25.5" customHeight="1">
      <c r="A361" s="132">
        <f>IF((SUM('Раздел 2'!C82:C82)&gt;=SUM('Раздел 2'!AE82:AK82)),"","Неверно!")</f>
      </c>
      <c r="B361" s="129">
        <v>149120</v>
      </c>
      <c r="C361" s="124" t="s">
        <v>2380</v>
      </c>
      <c r="D361" s="124" t="s">
        <v>70</v>
      </c>
      <c r="E361" s="134"/>
      <c r="F361" s="125" t="str">
        <f>IF(('ФЛК (информационный)'!A361="Неверно!")*('ФЛК (информационный)'!E361=""),"Внести подтверждение к нарушенному информационному ФЛК"," ")</f>
        <v> </v>
      </c>
    </row>
    <row r="362" spans="1:6" ht="25.5" customHeight="1">
      <c r="A362" s="132">
        <f>IF((SUM('Раздел 2'!C83:C83)&gt;=SUM('Раздел 2'!AE83:AK83)),"","Неверно!")</f>
      </c>
      <c r="B362" s="129">
        <v>149120</v>
      </c>
      <c r="C362" s="124" t="s">
        <v>2381</v>
      </c>
      <c r="D362" s="124" t="s">
        <v>70</v>
      </c>
      <c r="E362" s="134"/>
      <c r="F362" s="125" t="str">
        <f>IF(('ФЛК (информационный)'!A362="Неверно!")*('ФЛК (информационный)'!E362=""),"Внести подтверждение к нарушенному информационному ФЛК"," ")</f>
        <v> </v>
      </c>
    </row>
    <row r="363" spans="1:6" ht="25.5" customHeight="1">
      <c r="A363" s="132">
        <f>IF((SUM('Раздел 2'!C84:C84)&gt;=SUM('Раздел 2'!AE84:AK84)),"","Неверно!")</f>
      </c>
      <c r="B363" s="129">
        <v>149120</v>
      </c>
      <c r="C363" s="124" t="s">
        <v>2382</v>
      </c>
      <c r="D363" s="124" t="s">
        <v>70</v>
      </c>
      <c r="E363" s="134"/>
      <c r="F363" s="125" t="str">
        <f>IF(('ФЛК (информационный)'!A363="Неверно!")*('ФЛК (информационный)'!E363=""),"Внести подтверждение к нарушенному информационному ФЛК"," ")</f>
        <v> </v>
      </c>
    </row>
    <row r="364" spans="1:6" ht="25.5" customHeight="1">
      <c r="A364" s="132">
        <f>IF((SUM('Раздел 2'!C85:C85)&gt;=SUM('Раздел 2'!AE85:AK85)),"","Неверно!")</f>
      </c>
      <c r="B364" s="129">
        <v>149120</v>
      </c>
      <c r="C364" s="124" t="s">
        <v>2383</v>
      </c>
      <c r="D364" s="124" t="s">
        <v>70</v>
      </c>
      <c r="E364" s="134"/>
      <c r="F364" s="125" t="str">
        <f>IF(('ФЛК (информационный)'!A364="Неверно!")*('ФЛК (информационный)'!E364=""),"Внести подтверждение к нарушенному информационному ФЛК"," ")</f>
        <v> </v>
      </c>
    </row>
    <row r="365" spans="1:6" ht="25.5" customHeight="1">
      <c r="A365" s="132">
        <f>IF((SUM('Раздел 2'!C86:C86)&gt;=SUM('Раздел 2'!AE86:AK86)),"","Неверно!")</f>
      </c>
      <c r="B365" s="129">
        <v>149120</v>
      </c>
      <c r="C365" s="124" t="s">
        <v>2384</v>
      </c>
      <c r="D365" s="124" t="s">
        <v>70</v>
      </c>
      <c r="E365" s="134"/>
      <c r="F365" s="125" t="str">
        <f>IF(('ФЛК (информационный)'!A365="Неверно!")*('ФЛК (информационный)'!E365=""),"Внести подтверждение к нарушенному информационному ФЛК"," ")</f>
        <v> </v>
      </c>
    </row>
    <row r="366" spans="1:6" ht="25.5" customHeight="1">
      <c r="A366" s="132">
        <f>IF((SUM('Раздел 2'!C87:C87)&gt;=SUM('Раздел 2'!AE87:AK87)),"","Неверно!")</f>
      </c>
      <c r="B366" s="129">
        <v>149120</v>
      </c>
      <c r="C366" s="124" t="s">
        <v>2385</v>
      </c>
      <c r="D366" s="124" t="s">
        <v>70</v>
      </c>
      <c r="E366" s="134"/>
      <c r="F366" s="125" t="str">
        <f>IF(('ФЛК (информационный)'!A366="Неверно!")*('ФЛК (информационный)'!E366=""),"Внести подтверждение к нарушенному информационному ФЛК"," ")</f>
        <v> </v>
      </c>
    </row>
    <row r="367" spans="1:6" ht="25.5" customHeight="1">
      <c r="A367" s="132">
        <f>IF((SUM('Раздел 2'!C88:C88)&gt;=SUM('Раздел 2'!AE88:AK88)),"","Неверно!")</f>
      </c>
      <c r="B367" s="129">
        <v>149120</v>
      </c>
      <c r="C367" s="124" t="s">
        <v>2386</v>
      </c>
      <c r="D367" s="124" t="s">
        <v>70</v>
      </c>
      <c r="E367" s="134"/>
      <c r="F367" s="125" t="str">
        <f>IF(('ФЛК (информационный)'!A367="Неверно!")*('ФЛК (информационный)'!E367=""),"Внести подтверждение к нарушенному информационному ФЛК"," ")</f>
        <v> </v>
      </c>
    </row>
    <row r="368" spans="1:6" ht="25.5" customHeight="1">
      <c r="A368" s="132">
        <f>IF((SUM('Раздел 2'!C89:C89)&gt;=SUM('Раздел 2'!AE89:AK89)),"","Неверно!")</f>
      </c>
      <c r="B368" s="129">
        <v>149120</v>
      </c>
      <c r="C368" s="124" t="s">
        <v>2387</v>
      </c>
      <c r="D368" s="124" t="s">
        <v>70</v>
      </c>
      <c r="E368" s="134"/>
      <c r="F368" s="125" t="str">
        <f>IF(('ФЛК (информационный)'!A368="Неверно!")*('ФЛК (информационный)'!E368=""),"Внести подтверждение к нарушенному информационному ФЛК"," ")</f>
        <v> </v>
      </c>
    </row>
    <row r="369" spans="1:6" ht="25.5" customHeight="1">
      <c r="A369" s="132">
        <f>IF((SUM('Раздел 2'!C90:C90)&gt;=SUM('Раздел 2'!AE90:AK90)),"","Неверно!")</f>
      </c>
      <c r="B369" s="129">
        <v>149120</v>
      </c>
      <c r="C369" s="124" t="s">
        <v>2388</v>
      </c>
      <c r="D369" s="124" t="s">
        <v>70</v>
      </c>
      <c r="E369" s="134"/>
      <c r="F369" s="125" t="str">
        <f>IF(('ФЛК (информационный)'!A369="Неверно!")*('ФЛК (информационный)'!E369=""),"Внести подтверждение к нарушенному информационному ФЛК"," ")</f>
        <v> </v>
      </c>
    </row>
    <row r="370" spans="1:6" ht="25.5" customHeight="1">
      <c r="A370" s="132">
        <f>IF((SUM('Раздел 2'!C91:C91)&gt;=SUM('Раздел 2'!AE91:AK91)),"","Неверно!")</f>
      </c>
      <c r="B370" s="129">
        <v>149120</v>
      </c>
      <c r="C370" s="124" t="s">
        <v>2389</v>
      </c>
      <c r="D370" s="124" t="s">
        <v>70</v>
      </c>
      <c r="E370" s="134"/>
      <c r="F370" s="125" t="str">
        <f>IF(('ФЛК (информационный)'!A370="Неверно!")*('ФЛК (информационный)'!E370=""),"Внести подтверждение к нарушенному информационному ФЛК"," ")</f>
        <v> </v>
      </c>
    </row>
    <row r="371" spans="1:6" ht="25.5" customHeight="1">
      <c r="A371" s="132">
        <f>IF((SUM('Раздел 2'!C92:C92)&gt;=SUM('Раздел 2'!AE92:AK92)),"","Неверно!")</f>
      </c>
      <c r="B371" s="129">
        <v>149120</v>
      </c>
      <c r="C371" s="124" t="s">
        <v>2390</v>
      </c>
      <c r="D371" s="124" t="s">
        <v>70</v>
      </c>
      <c r="E371" s="134"/>
      <c r="F371" s="125" t="str">
        <f>IF(('ФЛК (информационный)'!A371="Неверно!")*('ФЛК (информационный)'!E371=""),"Внести подтверждение к нарушенному информационному ФЛК"," ")</f>
        <v> </v>
      </c>
    </row>
    <row r="372" spans="1:6" ht="25.5" customHeight="1">
      <c r="A372" s="132">
        <f>IF((SUM('Раздел 2'!C93:C93)&gt;=SUM('Раздел 2'!AE93:AK93)),"","Неверно!")</f>
      </c>
      <c r="B372" s="129">
        <v>149120</v>
      </c>
      <c r="C372" s="124" t="s">
        <v>2391</v>
      </c>
      <c r="D372" s="124" t="s">
        <v>70</v>
      </c>
      <c r="E372" s="134"/>
      <c r="F372" s="125" t="str">
        <f>IF(('ФЛК (информационный)'!A372="Неверно!")*('ФЛК (информационный)'!E372=""),"Внести подтверждение к нарушенному информационному ФЛК"," ")</f>
        <v> </v>
      </c>
    </row>
    <row r="373" spans="1:6" ht="25.5" customHeight="1">
      <c r="A373" s="132">
        <f>IF((SUM('Раздел 2'!C94:C94)&gt;=SUM('Раздел 2'!AE94:AK94)),"","Неверно!")</f>
      </c>
      <c r="B373" s="129">
        <v>149120</v>
      </c>
      <c r="C373" s="124" t="s">
        <v>2392</v>
      </c>
      <c r="D373" s="124" t="s">
        <v>70</v>
      </c>
      <c r="E373" s="134"/>
      <c r="F373" s="125" t="str">
        <f>IF(('ФЛК (информационный)'!A373="Неверно!")*('ФЛК (информационный)'!E373=""),"Внести подтверждение к нарушенному информационному ФЛК"," ")</f>
        <v> </v>
      </c>
    </row>
    <row r="374" spans="1:6" ht="25.5" customHeight="1">
      <c r="A374" s="132">
        <f>IF((SUM('Раздел 2'!C95:C95)&gt;=SUM('Раздел 2'!AE95:AK95)),"","Неверно!")</f>
      </c>
      <c r="B374" s="129">
        <v>149120</v>
      </c>
      <c r="C374" s="124" t="s">
        <v>2393</v>
      </c>
      <c r="D374" s="124" t="s">
        <v>70</v>
      </c>
      <c r="E374" s="134"/>
      <c r="F374" s="125" t="str">
        <f>IF(('ФЛК (информационный)'!A374="Неверно!")*('ФЛК (информационный)'!E374=""),"Внести подтверждение к нарушенному информационному ФЛК"," ")</f>
        <v> </v>
      </c>
    </row>
    <row r="375" spans="1:6" ht="25.5" customHeight="1">
      <c r="A375" s="132">
        <f>IF((SUM('Раздел 2'!C96:C96)&gt;=SUM('Раздел 2'!AE96:AK96)),"","Неверно!")</f>
      </c>
      <c r="B375" s="129">
        <v>149120</v>
      </c>
      <c r="C375" s="124" t="s">
        <v>2394</v>
      </c>
      <c r="D375" s="124" t="s">
        <v>70</v>
      </c>
      <c r="E375" s="134"/>
      <c r="F375" s="125" t="str">
        <f>IF(('ФЛК (информационный)'!A375="Неверно!")*('ФЛК (информационный)'!E375=""),"Внести подтверждение к нарушенному информационному ФЛК"," ")</f>
        <v> </v>
      </c>
    </row>
    <row r="376" spans="1:6" ht="25.5" customHeight="1">
      <c r="A376" s="132">
        <f>IF((SUM('Раздел 2'!C97:C97)&gt;=SUM('Раздел 2'!AE97:AK97)),"","Неверно!")</f>
      </c>
      <c r="B376" s="129">
        <v>149120</v>
      </c>
      <c r="C376" s="124" t="s">
        <v>2395</v>
      </c>
      <c r="D376" s="124" t="s">
        <v>70</v>
      </c>
      <c r="E376" s="134"/>
      <c r="F376" s="125" t="str">
        <f>IF(('ФЛК (информационный)'!A376="Неверно!")*('ФЛК (информационный)'!E376=""),"Внести подтверждение к нарушенному информационному ФЛК"," ")</f>
        <v> </v>
      </c>
    </row>
    <row r="377" spans="1:6" ht="25.5" customHeight="1">
      <c r="A377" s="132">
        <f>IF((SUM('Раздел 2'!C98:C98)&gt;=SUM('Раздел 2'!AE98:AK98)),"","Неверно!")</f>
      </c>
      <c r="B377" s="129">
        <v>149120</v>
      </c>
      <c r="C377" s="124" t="s">
        <v>2396</v>
      </c>
      <c r="D377" s="124" t="s">
        <v>70</v>
      </c>
      <c r="E377" s="134"/>
      <c r="F377" s="125" t="str">
        <f>IF(('ФЛК (информационный)'!A377="Неверно!")*('ФЛК (информационный)'!E377=""),"Внести подтверждение к нарушенному информационному ФЛК"," ")</f>
        <v> </v>
      </c>
    </row>
    <row r="378" spans="1:6" ht="25.5" customHeight="1">
      <c r="A378" s="132">
        <f>IF((SUM('Раздел 2'!C99:C99)&gt;=SUM('Раздел 2'!AE99:AK99)),"","Неверно!")</f>
      </c>
      <c r="B378" s="129">
        <v>149120</v>
      </c>
      <c r="C378" s="124" t="s">
        <v>2397</v>
      </c>
      <c r="D378" s="124" t="s">
        <v>70</v>
      </c>
      <c r="E378" s="134"/>
      <c r="F378" s="125" t="str">
        <f>IF(('ФЛК (информационный)'!A378="Неверно!")*('ФЛК (информационный)'!E378=""),"Внести подтверждение к нарушенному информационному ФЛК"," ")</f>
        <v> </v>
      </c>
    </row>
    <row r="379" spans="1:6" ht="25.5" customHeight="1">
      <c r="A379" s="132">
        <f>IF((SUM('Раздел 2'!C100:C100)&gt;=SUM('Раздел 2'!AE100:AK100)),"","Неверно!")</f>
      </c>
      <c r="B379" s="129">
        <v>149120</v>
      </c>
      <c r="C379" s="124" t="s">
        <v>2398</v>
      </c>
      <c r="D379" s="124" t="s">
        <v>70</v>
      </c>
      <c r="E379" s="134"/>
      <c r="F379" s="125" t="str">
        <f>IF(('ФЛК (информационный)'!A379="Неверно!")*('ФЛК (информационный)'!E379=""),"Внести подтверждение к нарушенному информационному ФЛК"," ")</f>
        <v> </v>
      </c>
    </row>
    <row r="380" spans="1:6" ht="25.5" customHeight="1">
      <c r="A380" s="132">
        <f>IF((SUM('Раздел 2'!C101:C101)&gt;=SUM('Раздел 2'!AE101:AK101)),"","Неверно!")</f>
      </c>
      <c r="B380" s="129">
        <v>149120</v>
      </c>
      <c r="C380" s="124" t="s">
        <v>2399</v>
      </c>
      <c r="D380" s="124" t="s">
        <v>70</v>
      </c>
      <c r="E380" s="134"/>
      <c r="F380" s="125" t="str">
        <f>IF(('ФЛК (информационный)'!A380="Неверно!")*('ФЛК (информационный)'!E380=""),"Внести подтверждение к нарушенному информационному ФЛК"," ")</f>
        <v> </v>
      </c>
    </row>
    <row r="381" spans="1:6" ht="25.5" customHeight="1">
      <c r="A381" s="132">
        <f>IF((SUM('Раздел 2'!C102:C102)&gt;=SUM('Раздел 2'!AE102:AK102)),"","Неверно!")</f>
      </c>
      <c r="B381" s="129">
        <v>149120</v>
      </c>
      <c r="C381" s="124" t="s">
        <v>2400</v>
      </c>
      <c r="D381" s="124" t="s">
        <v>70</v>
      </c>
      <c r="E381" s="134"/>
      <c r="F381" s="125" t="str">
        <f>IF(('ФЛК (информационный)'!A381="Неверно!")*('ФЛК (информационный)'!E381=""),"Внести подтверждение к нарушенному информационному ФЛК"," ")</f>
        <v> </v>
      </c>
    </row>
    <row r="382" spans="1:6" ht="25.5" customHeight="1">
      <c r="A382" s="132">
        <f>IF((SUM('Раздел 2'!C103:C103)&gt;=SUM('Раздел 2'!AE103:AK103)),"","Неверно!")</f>
      </c>
      <c r="B382" s="129">
        <v>149120</v>
      </c>
      <c r="C382" s="124" t="s">
        <v>2401</v>
      </c>
      <c r="D382" s="124" t="s">
        <v>70</v>
      </c>
      <c r="E382" s="134"/>
      <c r="F382" s="125" t="str">
        <f>IF(('ФЛК (информационный)'!A382="Неверно!")*('ФЛК (информационный)'!E382=""),"Внести подтверждение к нарушенному информационному ФЛК"," ")</f>
        <v> </v>
      </c>
    </row>
    <row r="383" spans="1:6" ht="25.5" customHeight="1">
      <c r="A383" s="132">
        <f>IF((SUM('Раздел 2'!C104:C104)&gt;=SUM('Раздел 2'!AE104:AK104)),"","Неверно!")</f>
      </c>
      <c r="B383" s="129">
        <v>149120</v>
      </c>
      <c r="C383" s="124" t="s">
        <v>2402</v>
      </c>
      <c r="D383" s="124" t="s">
        <v>70</v>
      </c>
      <c r="E383" s="134"/>
      <c r="F383" s="125" t="str">
        <f>IF(('ФЛК (информационный)'!A383="Неверно!")*('ФЛК (информационный)'!E383=""),"Внести подтверждение к нарушенному информационному ФЛК"," ")</f>
        <v> </v>
      </c>
    </row>
    <row r="384" spans="1:6" ht="25.5" customHeight="1">
      <c r="A384" s="132">
        <f>IF((SUM('Раздел 2'!C105:C105)&gt;=SUM('Раздел 2'!AE105:AK105)),"","Неверно!")</f>
      </c>
      <c r="B384" s="129">
        <v>149120</v>
      </c>
      <c r="C384" s="124" t="s">
        <v>2403</v>
      </c>
      <c r="D384" s="124" t="s">
        <v>70</v>
      </c>
      <c r="E384" s="134"/>
      <c r="F384" s="125" t="str">
        <f>IF(('ФЛК (информационный)'!A384="Неверно!")*('ФЛК (информационный)'!E384=""),"Внести подтверждение к нарушенному информационному ФЛК"," ")</f>
        <v> </v>
      </c>
    </row>
    <row r="385" spans="1:6" ht="25.5" customHeight="1">
      <c r="A385" s="132">
        <f>IF((SUM('Раздел 2'!C106:C106)&gt;=SUM('Раздел 2'!AE106:AK106)),"","Неверно!")</f>
      </c>
      <c r="B385" s="129">
        <v>149120</v>
      </c>
      <c r="C385" s="124" t="s">
        <v>2404</v>
      </c>
      <c r="D385" s="124" t="s">
        <v>70</v>
      </c>
      <c r="E385" s="134"/>
      <c r="F385" s="125" t="str">
        <f>IF(('ФЛК (информационный)'!A385="Неверно!")*('ФЛК (информационный)'!E385=""),"Внести подтверждение к нарушенному информационному ФЛК"," ")</f>
        <v> </v>
      </c>
    </row>
    <row r="386" spans="1:6" ht="25.5" customHeight="1">
      <c r="A386" s="132">
        <f>IF((SUM('Раздел 2'!C107:C107)&gt;=SUM('Раздел 2'!AE107:AK107)),"","Неверно!")</f>
      </c>
      <c r="B386" s="129">
        <v>149120</v>
      </c>
      <c r="C386" s="124" t="s">
        <v>2405</v>
      </c>
      <c r="D386" s="124" t="s">
        <v>70</v>
      </c>
      <c r="E386" s="134"/>
      <c r="F386" s="125" t="str">
        <f>IF(('ФЛК (информационный)'!A386="Неверно!")*('ФЛК (информационный)'!E386=""),"Внести подтверждение к нарушенному информационному ФЛК"," ")</f>
        <v> </v>
      </c>
    </row>
    <row r="387" spans="1:6" ht="25.5" customHeight="1">
      <c r="A387" s="132">
        <f>IF((SUM('Раздел 2'!C108:C108)&gt;=SUM('Раздел 2'!AE108:AK108)),"","Неверно!")</f>
      </c>
      <c r="B387" s="129">
        <v>149120</v>
      </c>
      <c r="C387" s="124" t="s">
        <v>2406</v>
      </c>
      <c r="D387" s="124" t="s">
        <v>70</v>
      </c>
      <c r="E387" s="134"/>
      <c r="F387" s="125" t="str">
        <f>IF(('ФЛК (информационный)'!A387="Неверно!")*('ФЛК (информационный)'!E387=""),"Внести подтверждение к нарушенному информационному ФЛК"," ")</f>
        <v> </v>
      </c>
    </row>
    <row r="388" spans="1:6" ht="25.5" customHeight="1">
      <c r="A388" s="132">
        <f>IF((SUM('Раздел 2'!C109:C109)&gt;=SUM('Раздел 2'!AE109:AK109)),"","Неверно!")</f>
      </c>
      <c r="B388" s="129">
        <v>149120</v>
      </c>
      <c r="C388" s="124" t="s">
        <v>2407</v>
      </c>
      <c r="D388" s="124" t="s">
        <v>70</v>
      </c>
      <c r="E388" s="134"/>
      <c r="F388" s="125" t="str">
        <f>IF(('ФЛК (информационный)'!A388="Неверно!")*('ФЛК (информационный)'!E388=""),"Внести подтверждение к нарушенному информационному ФЛК"," ")</f>
        <v> </v>
      </c>
    </row>
    <row r="389" spans="1:6" ht="25.5" customHeight="1">
      <c r="A389" s="132">
        <f>IF((SUM('Раздел 2'!C110:C110)&gt;=SUM('Раздел 2'!AE110:AK110)),"","Неверно!")</f>
      </c>
      <c r="B389" s="129">
        <v>149120</v>
      </c>
      <c r="C389" s="124" t="s">
        <v>2408</v>
      </c>
      <c r="D389" s="124" t="s">
        <v>70</v>
      </c>
      <c r="E389" s="134"/>
      <c r="F389" s="125" t="str">
        <f>IF(('ФЛК (информационный)'!A389="Неверно!")*('ФЛК (информационный)'!E389=""),"Внести подтверждение к нарушенному информационному ФЛК"," ")</f>
        <v> </v>
      </c>
    </row>
    <row r="390" spans="1:6" ht="25.5" customHeight="1">
      <c r="A390" s="132">
        <f>IF((SUM('Раздел 2'!C111:C111)&gt;=SUM('Раздел 2'!AE111:AK111)),"","Неверно!")</f>
      </c>
      <c r="B390" s="129">
        <v>149120</v>
      </c>
      <c r="C390" s="124" t="s">
        <v>2409</v>
      </c>
      <c r="D390" s="124" t="s">
        <v>70</v>
      </c>
      <c r="E390" s="134"/>
      <c r="F390" s="125" t="str">
        <f>IF(('ФЛК (информационный)'!A390="Неверно!")*('ФЛК (информационный)'!E390=""),"Внести подтверждение к нарушенному информационному ФЛК"," ")</f>
        <v> </v>
      </c>
    </row>
    <row r="391" spans="1:6" ht="25.5" customHeight="1">
      <c r="A391" s="132">
        <f>IF((SUM('Раздел 2'!C112:C112)&gt;=SUM('Раздел 2'!AE112:AK112)),"","Неверно!")</f>
      </c>
      <c r="B391" s="129">
        <v>149120</v>
      </c>
      <c r="C391" s="124" t="s">
        <v>2410</v>
      </c>
      <c r="D391" s="124" t="s">
        <v>70</v>
      </c>
      <c r="E391" s="134"/>
      <c r="F391" s="125" t="str">
        <f>IF(('ФЛК (информационный)'!A391="Неверно!")*('ФЛК (информационный)'!E391=""),"Внести подтверждение к нарушенному информационному ФЛК"," ")</f>
        <v> </v>
      </c>
    </row>
    <row r="392" spans="1:6" ht="25.5" customHeight="1">
      <c r="A392" s="132">
        <f>IF((SUM('Раздел 2'!C113:C113)&gt;=SUM('Раздел 2'!AE113:AK113)),"","Неверно!")</f>
      </c>
      <c r="B392" s="129">
        <v>149120</v>
      </c>
      <c r="C392" s="124" t="s">
        <v>2411</v>
      </c>
      <c r="D392" s="124" t="s">
        <v>70</v>
      </c>
      <c r="E392" s="134"/>
      <c r="F392" s="125" t="str">
        <f>IF(('ФЛК (информационный)'!A392="Неверно!")*('ФЛК (информационный)'!E392=""),"Внести подтверждение к нарушенному информационному ФЛК"," ")</f>
        <v> </v>
      </c>
    </row>
    <row r="393" spans="1:6" ht="25.5" customHeight="1">
      <c r="A393" s="132">
        <f>IF((SUM('Раздел 2'!C114:C114)&gt;=SUM('Раздел 2'!AE114:AK114)),"","Неверно!")</f>
      </c>
      <c r="B393" s="129">
        <v>149120</v>
      </c>
      <c r="C393" s="124" t="s">
        <v>2412</v>
      </c>
      <c r="D393" s="124" t="s">
        <v>70</v>
      </c>
      <c r="E393" s="134"/>
      <c r="F393" s="125" t="str">
        <f>IF(('ФЛК (информационный)'!A393="Неверно!")*('ФЛК (информационный)'!E393=""),"Внести подтверждение к нарушенному информационному ФЛК"," ")</f>
        <v> </v>
      </c>
    </row>
    <row r="394" spans="1:6" ht="25.5" customHeight="1">
      <c r="A394" s="132">
        <f>IF((SUM('Раздел 2'!C115:C115)&gt;=SUM('Раздел 2'!AE115:AK115)),"","Неверно!")</f>
      </c>
      <c r="B394" s="129">
        <v>149120</v>
      </c>
      <c r="C394" s="124" t="s">
        <v>2413</v>
      </c>
      <c r="D394" s="124" t="s">
        <v>70</v>
      </c>
      <c r="E394" s="134"/>
      <c r="F394" s="125" t="str">
        <f>IF(('ФЛК (информационный)'!A394="Неверно!")*('ФЛК (информационный)'!E394=""),"Внести подтверждение к нарушенному информационному ФЛК"," ")</f>
        <v> </v>
      </c>
    </row>
    <row r="395" spans="1:6" ht="25.5" customHeight="1">
      <c r="A395" s="132">
        <f>IF((SUM('Раздел 2'!C116:C116)&gt;=SUM('Раздел 2'!AE116:AK116)),"","Неверно!")</f>
      </c>
      <c r="B395" s="129">
        <v>149120</v>
      </c>
      <c r="C395" s="124" t="s">
        <v>2414</v>
      </c>
      <c r="D395" s="124" t="s">
        <v>70</v>
      </c>
      <c r="E395" s="134"/>
      <c r="F395" s="125" t="str">
        <f>IF(('ФЛК (информационный)'!A395="Неверно!")*('ФЛК (информационный)'!E395=""),"Внести подтверждение к нарушенному информационному ФЛК"," ")</f>
        <v> </v>
      </c>
    </row>
    <row r="396" spans="1:6" ht="25.5" customHeight="1">
      <c r="A396" s="132">
        <f>IF((SUM('Раздел 2'!C117:C117)&gt;=SUM('Раздел 2'!AE117:AK117)),"","Неверно!")</f>
      </c>
      <c r="B396" s="129">
        <v>149120</v>
      </c>
      <c r="C396" s="124" t="s">
        <v>2415</v>
      </c>
      <c r="D396" s="124" t="s">
        <v>70</v>
      </c>
      <c r="E396" s="134"/>
      <c r="F396" s="125" t="str">
        <f>IF(('ФЛК (информационный)'!A396="Неверно!")*('ФЛК (информационный)'!E396=""),"Внести подтверждение к нарушенному информационному ФЛК"," ")</f>
        <v> </v>
      </c>
    </row>
    <row r="397" spans="1:6" ht="25.5" customHeight="1">
      <c r="A397" s="132">
        <f>IF((SUM('Раздел 2'!C118:C118)&gt;=SUM('Раздел 2'!AE118:AK118)),"","Неверно!")</f>
      </c>
      <c r="B397" s="129">
        <v>149120</v>
      </c>
      <c r="C397" s="124" t="s">
        <v>2416</v>
      </c>
      <c r="D397" s="124" t="s">
        <v>70</v>
      </c>
      <c r="E397" s="134"/>
      <c r="F397" s="125" t="str">
        <f>IF(('ФЛК (информационный)'!A397="Неверно!")*('ФЛК (информационный)'!E397=""),"Внести подтверждение к нарушенному информационному ФЛК"," ")</f>
        <v> </v>
      </c>
    </row>
    <row r="398" spans="1:6" ht="25.5" customHeight="1">
      <c r="A398" s="132">
        <f>IF((SUM('Раздел 2'!C119:C119)&gt;=SUM('Раздел 2'!AE119:AK119)),"","Неверно!")</f>
      </c>
      <c r="B398" s="129">
        <v>149120</v>
      </c>
      <c r="C398" s="124" t="s">
        <v>2417</v>
      </c>
      <c r="D398" s="124" t="s">
        <v>70</v>
      </c>
      <c r="E398" s="134"/>
      <c r="F398" s="125" t="str">
        <f>IF(('ФЛК (информационный)'!A398="Неверно!")*('ФЛК (информационный)'!E398=""),"Внести подтверждение к нарушенному информационному ФЛК"," ")</f>
        <v> </v>
      </c>
    </row>
    <row r="399" spans="1:6" ht="25.5" customHeight="1">
      <c r="A399" s="132">
        <f>IF((SUM('Раздел 2'!C120:C120)&gt;=SUM('Раздел 2'!AE120:AK120)),"","Неверно!")</f>
      </c>
      <c r="B399" s="129">
        <v>149120</v>
      </c>
      <c r="C399" s="124" t="s">
        <v>2418</v>
      </c>
      <c r="D399" s="124" t="s">
        <v>70</v>
      </c>
      <c r="E399" s="134"/>
      <c r="F399" s="125" t="str">
        <f>IF(('ФЛК (информационный)'!A399="Неверно!")*('ФЛК (информационный)'!E399=""),"Внести подтверждение к нарушенному информационному ФЛК"," ")</f>
        <v> </v>
      </c>
    </row>
    <row r="400" spans="1:6" ht="25.5" customHeight="1">
      <c r="A400" s="132">
        <f>IF((SUM('Раздел 2'!C121:C121)&gt;=SUM('Раздел 2'!AE121:AK121)),"","Неверно!")</f>
      </c>
      <c r="B400" s="129">
        <v>149120</v>
      </c>
      <c r="C400" s="124" t="s">
        <v>71</v>
      </c>
      <c r="D400" s="124" t="s">
        <v>70</v>
      </c>
      <c r="E400" s="134"/>
      <c r="F400" s="125" t="str">
        <f>IF(('ФЛК (информационный)'!A400="Неверно!")*('ФЛК (информационный)'!E400=""),"Внести подтверждение к нарушенному информационному ФЛК"," ")</f>
        <v> </v>
      </c>
    </row>
    <row r="401" spans="1:6" ht="25.5" customHeight="1">
      <c r="A401" s="132">
        <f>IF((SUM('Раздел 2'!C122:C122)&gt;=SUM('Раздел 2'!AE122:AK122)),"","Неверно!")</f>
      </c>
      <c r="B401" s="129">
        <v>149120</v>
      </c>
      <c r="C401" s="124" t="s">
        <v>227</v>
      </c>
      <c r="D401" s="124" t="s">
        <v>70</v>
      </c>
      <c r="E401" s="134"/>
      <c r="F401" s="125" t="str">
        <f>IF(('ФЛК (информационный)'!A401="Неверно!")*('ФЛК (информационный)'!E401=""),"Внести подтверждение к нарушенному информационному ФЛК"," ")</f>
        <v> </v>
      </c>
    </row>
    <row r="402" spans="1:6" ht="25.5" customHeight="1">
      <c r="A402" s="132">
        <f>IF((SUM('Раздел 2'!C123:C123)&gt;=SUM('Раздел 2'!AE123:AK123)),"","Неверно!")</f>
      </c>
      <c r="B402" s="129">
        <v>149120</v>
      </c>
      <c r="C402" s="124" t="s">
        <v>228</v>
      </c>
      <c r="D402" s="124" t="s">
        <v>70</v>
      </c>
      <c r="E402" s="134"/>
      <c r="F402" s="125" t="str">
        <f>IF(('ФЛК (информационный)'!A402="Неверно!")*('ФЛК (информационный)'!E402=""),"Внести подтверждение к нарушенному информационному ФЛК"," ")</f>
        <v> </v>
      </c>
    </row>
    <row r="403" spans="1:6" ht="25.5" customHeight="1">
      <c r="A403" s="132">
        <f>IF((SUM('Раздел 2'!C124:C124)&gt;=SUM('Раздел 2'!AE124:AK124)),"","Неверно!")</f>
      </c>
      <c r="B403" s="129">
        <v>149120</v>
      </c>
      <c r="C403" s="124" t="s">
        <v>229</v>
      </c>
      <c r="D403" s="124" t="s">
        <v>70</v>
      </c>
      <c r="E403" s="134"/>
      <c r="F403" s="125" t="str">
        <f>IF(('ФЛК (информационный)'!A403="Неверно!")*('ФЛК (информационный)'!E403=""),"Внести подтверждение к нарушенному информационному ФЛК"," ")</f>
        <v> </v>
      </c>
    </row>
    <row r="404" spans="1:6" ht="25.5" customHeight="1">
      <c r="A404" s="132">
        <f>IF((SUM('Раздел 2'!C125:C125)&gt;=SUM('Раздел 2'!AE125:AK125)),"","Неверно!")</f>
      </c>
      <c r="B404" s="129">
        <v>149120</v>
      </c>
      <c r="C404" s="124" t="s">
        <v>230</v>
      </c>
      <c r="D404" s="124" t="s">
        <v>70</v>
      </c>
      <c r="E404" s="134"/>
      <c r="F404" s="125" t="str">
        <f>IF(('ФЛК (информационный)'!A404="Неверно!")*('ФЛК (информационный)'!E404=""),"Внести подтверждение к нарушенному информационному ФЛК"," ")</f>
        <v> </v>
      </c>
    </row>
    <row r="405" spans="1:6" ht="25.5" customHeight="1">
      <c r="A405" s="132">
        <f>IF((SUM('Раздел 2'!C126:C126)&gt;=SUM('Раздел 2'!AE126:AK126)),"","Неверно!")</f>
      </c>
      <c r="B405" s="129">
        <v>149120</v>
      </c>
      <c r="C405" s="124" t="s">
        <v>231</v>
      </c>
      <c r="D405" s="124" t="s">
        <v>70</v>
      </c>
      <c r="E405" s="134"/>
      <c r="F405" s="125" t="str">
        <f>IF(('ФЛК (информационный)'!A405="Неверно!")*('ФЛК (информационный)'!E405=""),"Внести подтверждение к нарушенному информационному ФЛК"," ")</f>
        <v> </v>
      </c>
    </row>
    <row r="406" spans="1:6" ht="25.5" customHeight="1">
      <c r="A406" s="132">
        <f>IF((SUM('Раздел 2'!C127:C127)&gt;=SUM('Раздел 2'!AE127:AK127)),"","Неверно!")</f>
      </c>
      <c r="B406" s="129">
        <v>149120</v>
      </c>
      <c r="C406" s="124" t="s">
        <v>232</v>
      </c>
      <c r="D406" s="124" t="s">
        <v>70</v>
      </c>
      <c r="E406" s="134"/>
      <c r="F406" s="125" t="str">
        <f>IF(('ФЛК (информационный)'!A406="Неверно!")*('ФЛК (информационный)'!E406=""),"Внести подтверждение к нарушенному информационному ФЛК"," ")</f>
        <v> </v>
      </c>
    </row>
    <row r="407" spans="1:6" ht="25.5" customHeight="1">
      <c r="A407" s="132">
        <f>IF((SUM('Раздел 2'!C128:C128)&gt;=SUM('Раздел 2'!AE128:AK128)),"","Неверно!")</f>
      </c>
      <c r="B407" s="129">
        <v>149120</v>
      </c>
      <c r="C407" s="124" t="s">
        <v>233</v>
      </c>
      <c r="D407" s="124" t="s">
        <v>70</v>
      </c>
      <c r="E407" s="134"/>
      <c r="F407" s="125" t="str">
        <f>IF(('ФЛК (информационный)'!A407="Неверно!")*('ФЛК (информационный)'!E407=""),"Внести подтверждение к нарушенному информационному ФЛК"," ")</f>
        <v> </v>
      </c>
    </row>
    <row r="408" spans="1:6" ht="25.5" customHeight="1">
      <c r="A408" s="132">
        <f>IF((SUM('Раздел 2'!C129:C129)&gt;=SUM('Раздел 2'!AE129:AK129)),"","Неверно!")</f>
      </c>
      <c r="B408" s="129">
        <v>149120</v>
      </c>
      <c r="C408" s="124" t="s">
        <v>234</v>
      </c>
      <c r="D408" s="124" t="s">
        <v>70</v>
      </c>
      <c r="E408" s="134"/>
      <c r="F408" s="125" t="str">
        <f>IF(('ФЛК (информационный)'!A408="Неверно!")*('ФЛК (информационный)'!E408=""),"Внести подтверждение к нарушенному информационному ФЛК"," ")</f>
        <v> </v>
      </c>
    </row>
    <row r="409" spans="1:6" ht="25.5" customHeight="1">
      <c r="A409" s="132">
        <f>IF((SUM('Раздел 2'!C130:C130)&gt;=SUM('Раздел 2'!AE130:AK130)),"","Неверно!")</f>
      </c>
      <c r="B409" s="129">
        <v>149120</v>
      </c>
      <c r="C409" s="124" t="s">
        <v>235</v>
      </c>
      <c r="D409" s="124" t="s">
        <v>70</v>
      </c>
      <c r="E409" s="134"/>
      <c r="F409" s="125" t="str">
        <f>IF(('ФЛК (информационный)'!A409="Неверно!")*('ФЛК (информационный)'!E409=""),"Внести подтверждение к нарушенному информационному ФЛК"," ")</f>
        <v> </v>
      </c>
    </row>
    <row r="410" spans="1:6" ht="25.5" customHeight="1">
      <c r="A410" s="132">
        <f>IF((SUM('Раздел 2'!C131:C131)&gt;=SUM('Раздел 2'!AE131:AK131)),"","Неверно!")</f>
      </c>
      <c r="B410" s="129">
        <v>149120</v>
      </c>
      <c r="C410" s="124" t="s">
        <v>236</v>
      </c>
      <c r="D410" s="124" t="s">
        <v>70</v>
      </c>
      <c r="E410" s="134"/>
      <c r="F410" s="125" t="str">
        <f>IF(('ФЛК (информационный)'!A410="Неверно!")*('ФЛК (информационный)'!E410=""),"Внести подтверждение к нарушенному информационному ФЛК"," ")</f>
        <v> </v>
      </c>
    </row>
    <row r="411" spans="1:6" ht="25.5" customHeight="1">
      <c r="A411" s="132">
        <f>IF((SUM('Раздел 2'!C132:C132)&gt;=SUM('Раздел 2'!AE132:AK132)),"","Неверно!")</f>
      </c>
      <c r="B411" s="129">
        <v>149120</v>
      </c>
      <c r="C411" s="124" t="s">
        <v>237</v>
      </c>
      <c r="D411" s="124" t="s">
        <v>70</v>
      </c>
      <c r="E411" s="134"/>
      <c r="F411" s="125" t="str">
        <f>IF(('ФЛК (информационный)'!A411="Неверно!")*('ФЛК (информационный)'!E411=""),"Внести подтверждение к нарушенному информационному ФЛК"," ")</f>
        <v> </v>
      </c>
    </row>
    <row r="412" spans="1:6" ht="25.5" customHeight="1">
      <c r="A412" s="132">
        <f>IF((SUM('Раздел 2'!C133:C133)&gt;=SUM('Раздел 2'!AE133:AK133)),"","Неверно!")</f>
      </c>
      <c r="B412" s="129">
        <v>149120</v>
      </c>
      <c r="C412" s="124" t="s">
        <v>238</v>
      </c>
      <c r="D412" s="124" t="s">
        <v>70</v>
      </c>
      <c r="E412" s="134"/>
      <c r="F412" s="125" t="str">
        <f>IF(('ФЛК (информационный)'!A412="Неверно!")*('ФЛК (информационный)'!E412=""),"Внести подтверждение к нарушенному информационному ФЛК"," ")</f>
        <v> </v>
      </c>
    </row>
    <row r="413" spans="1:6" ht="25.5" customHeight="1">
      <c r="A413" s="132">
        <f>IF((SUM('Раздел 2'!C134:C134)&gt;=SUM('Раздел 2'!AE134:AK134)),"","Неверно!")</f>
      </c>
      <c r="B413" s="129">
        <v>149120</v>
      </c>
      <c r="C413" s="124" t="s">
        <v>239</v>
      </c>
      <c r="D413" s="124" t="s">
        <v>70</v>
      </c>
      <c r="E413" s="134"/>
      <c r="F413" s="125" t="str">
        <f>IF(('ФЛК (информационный)'!A413="Неверно!")*('ФЛК (информационный)'!E413=""),"Внести подтверждение к нарушенному информационному ФЛК"," ")</f>
        <v> </v>
      </c>
    </row>
    <row r="414" spans="1:6" ht="25.5" customHeight="1">
      <c r="A414" s="132">
        <f>IF((SUM('Раздел 2'!C135:C135)&gt;=SUM('Раздел 2'!AE135:AK135)),"","Неверно!")</f>
      </c>
      <c r="B414" s="129">
        <v>149120</v>
      </c>
      <c r="C414" s="124" t="s">
        <v>240</v>
      </c>
      <c r="D414" s="124" t="s">
        <v>70</v>
      </c>
      <c r="E414" s="134"/>
      <c r="F414" s="125" t="str">
        <f>IF(('ФЛК (информационный)'!A414="Неверно!")*('ФЛК (информационный)'!E414=""),"Внести подтверждение к нарушенному информационному ФЛК"," ")</f>
        <v> </v>
      </c>
    </row>
    <row r="415" spans="1:6" ht="25.5" customHeight="1">
      <c r="A415" s="132">
        <f>IF((SUM('Раздел 2'!C136:C136)&gt;=SUM('Раздел 2'!AE136:AK136)),"","Неверно!")</f>
      </c>
      <c r="B415" s="129">
        <v>149120</v>
      </c>
      <c r="C415" s="124" t="s">
        <v>241</v>
      </c>
      <c r="D415" s="124" t="s">
        <v>70</v>
      </c>
      <c r="E415" s="134"/>
      <c r="F415" s="125" t="str">
        <f>IF(('ФЛК (информационный)'!A415="Неверно!")*('ФЛК (информационный)'!E415=""),"Внести подтверждение к нарушенному информационному ФЛК"," ")</f>
        <v> </v>
      </c>
    </row>
    <row r="416" spans="1:6" ht="25.5" customHeight="1">
      <c r="A416" s="132">
        <f>IF((SUM('Раздел 2'!C137:C137)&gt;=SUM('Раздел 2'!AE137:AK137)),"","Неверно!")</f>
      </c>
      <c r="B416" s="129">
        <v>149120</v>
      </c>
      <c r="C416" s="124" t="s">
        <v>242</v>
      </c>
      <c r="D416" s="124" t="s">
        <v>70</v>
      </c>
      <c r="E416" s="134"/>
      <c r="F416" s="125" t="str">
        <f>IF(('ФЛК (информационный)'!A416="Неверно!")*('ФЛК (информационный)'!E416=""),"Внести подтверждение к нарушенному информационному ФЛК"," ")</f>
        <v> </v>
      </c>
    </row>
    <row r="417" spans="1:6" ht="25.5" customHeight="1">
      <c r="A417" s="132">
        <f>IF((SUM('Раздел 2'!C138:C138)&gt;=SUM('Раздел 2'!AE138:AK138)),"","Неверно!")</f>
      </c>
      <c r="B417" s="129">
        <v>149120</v>
      </c>
      <c r="C417" s="124" t="s">
        <v>243</v>
      </c>
      <c r="D417" s="124" t="s">
        <v>70</v>
      </c>
      <c r="E417" s="134"/>
      <c r="F417" s="125" t="str">
        <f>IF(('ФЛК (информационный)'!A417="Неверно!")*('ФЛК (информационный)'!E417=""),"Внести подтверждение к нарушенному информационному ФЛК"," ")</f>
        <v> </v>
      </c>
    </row>
    <row r="418" spans="1:6" ht="25.5" customHeight="1">
      <c r="A418" s="132">
        <f>IF((SUM('Раздел 2'!C139:C139)&gt;=SUM('Раздел 2'!AE139:AK139)),"","Неверно!")</f>
      </c>
      <c r="B418" s="129">
        <v>149120</v>
      </c>
      <c r="C418" s="124" t="s">
        <v>244</v>
      </c>
      <c r="D418" s="124" t="s">
        <v>70</v>
      </c>
      <c r="E418" s="134"/>
      <c r="F418" s="125" t="str">
        <f>IF(('ФЛК (информационный)'!A418="Неверно!")*('ФЛК (информационный)'!E418=""),"Внести подтверждение к нарушенному информационному ФЛК"," ")</f>
        <v> </v>
      </c>
    </row>
    <row r="419" spans="1:6" ht="25.5" customHeight="1">
      <c r="A419" s="132">
        <f>IF((SUM('Раздел 2'!C140:C140)&gt;=SUM('Раздел 2'!AE140:AK140)),"","Неверно!")</f>
      </c>
      <c r="B419" s="129">
        <v>149120</v>
      </c>
      <c r="C419" s="124" t="s">
        <v>245</v>
      </c>
      <c r="D419" s="124" t="s">
        <v>70</v>
      </c>
      <c r="E419" s="134"/>
      <c r="F419" s="125" t="str">
        <f>IF(('ФЛК (информационный)'!A419="Неверно!")*('ФЛК (информационный)'!E419=""),"Внести подтверждение к нарушенному информационному ФЛК"," ")</f>
        <v> </v>
      </c>
    </row>
    <row r="420" spans="1:6" ht="25.5" customHeight="1">
      <c r="A420" s="132">
        <f>IF((SUM('Раздел 2'!C141:C141)&gt;=SUM('Раздел 2'!AE141:AK141)),"","Неверно!")</f>
      </c>
      <c r="B420" s="129">
        <v>149120</v>
      </c>
      <c r="C420" s="124" t="s">
        <v>246</v>
      </c>
      <c r="D420" s="124" t="s">
        <v>70</v>
      </c>
      <c r="E420" s="134"/>
      <c r="F420" s="125" t="str">
        <f>IF(('ФЛК (информационный)'!A420="Неверно!")*('ФЛК (информационный)'!E420=""),"Внести подтверждение к нарушенному информационному ФЛК"," ")</f>
        <v> </v>
      </c>
    </row>
    <row r="421" spans="1:6" ht="25.5" customHeight="1">
      <c r="A421" s="132">
        <f>IF((SUM('Раздел 2'!C142:C142)&gt;=SUM('Раздел 2'!AE142:AK142)),"","Неверно!")</f>
      </c>
      <c r="B421" s="129">
        <v>149120</v>
      </c>
      <c r="C421" s="124" t="s">
        <v>247</v>
      </c>
      <c r="D421" s="124" t="s">
        <v>70</v>
      </c>
      <c r="E421" s="134"/>
      <c r="F421" s="125" t="str">
        <f>IF(('ФЛК (информационный)'!A421="Неверно!")*('ФЛК (информационный)'!E421=""),"Внести подтверждение к нарушенному информационному ФЛК"," ")</f>
        <v> </v>
      </c>
    </row>
    <row r="422" spans="1:6" ht="25.5" customHeight="1">
      <c r="A422" s="132">
        <f>IF((SUM('Раздел 2'!C143:C143)&gt;=SUM('Раздел 2'!AE143:AK143)),"","Неверно!")</f>
      </c>
      <c r="B422" s="129">
        <v>149120</v>
      </c>
      <c r="C422" s="124" t="s">
        <v>248</v>
      </c>
      <c r="D422" s="124" t="s">
        <v>70</v>
      </c>
      <c r="E422" s="134"/>
      <c r="F422" s="125" t="str">
        <f>IF(('ФЛК (информационный)'!A422="Неверно!")*('ФЛК (информационный)'!E422=""),"Внести подтверждение к нарушенному информационному ФЛК"," ")</f>
        <v> </v>
      </c>
    </row>
    <row r="423" spans="1:6" ht="25.5" customHeight="1">
      <c r="A423" s="132">
        <f>IF((SUM('Раздел 2'!C144:C144)&gt;=SUM('Раздел 2'!AE144:AK144)),"","Неверно!")</f>
      </c>
      <c r="B423" s="129">
        <v>149120</v>
      </c>
      <c r="C423" s="124" t="s">
        <v>249</v>
      </c>
      <c r="D423" s="124" t="s">
        <v>70</v>
      </c>
      <c r="E423" s="134"/>
      <c r="F423" s="125" t="str">
        <f>IF(('ФЛК (информационный)'!A423="Неверно!")*('ФЛК (информационный)'!E423=""),"Внести подтверждение к нарушенному информационному ФЛК"," ")</f>
        <v> </v>
      </c>
    </row>
    <row r="424" spans="1:6" ht="25.5" customHeight="1">
      <c r="A424" s="132">
        <f>IF((SUM('Раздел 2'!C145:C145)&gt;=SUM('Раздел 2'!AE145:AK145)),"","Неверно!")</f>
      </c>
      <c r="B424" s="129">
        <v>149120</v>
      </c>
      <c r="C424" s="124" t="s">
        <v>250</v>
      </c>
      <c r="D424" s="124" t="s">
        <v>70</v>
      </c>
      <c r="E424" s="134"/>
      <c r="F424" s="125" t="str">
        <f>IF(('ФЛК (информационный)'!A424="Неверно!")*('ФЛК (информационный)'!E424=""),"Внести подтверждение к нарушенному информационному ФЛК"," ")</f>
        <v> </v>
      </c>
    </row>
    <row r="425" spans="1:6" ht="25.5" customHeight="1">
      <c r="A425" s="132">
        <f>IF((SUM('Раздел 2'!C146:C146)&gt;=SUM('Раздел 2'!AE146:AK146)),"","Неверно!")</f>
      </c>
      <c r="B425" s="129">
        <v>149120</v>
      </c>
      <c r="C425" s="124" t="s">
        <v>251</v>
      </c>
      <c r="D425" s="124" t="s">
        <v>70</v>
      </c>
      <c r="E425" s="134"/>
      <c r="F425" s="125" t="str">
        <f>IF(('ФЛК (информационный)'!A425="Неверно!")*('ФЛК (информационный)'!E425=""),"Внести подтверждение к нарушенному информационному ФЛК"," ")</f>
        <v> </v>
      </c>
    </row>
    <row r="426" spans="1:6" ht="25.5" customHeight="1">
      <c r="A426" s="132">
        <f>IF((SUM('Раздел 2'!C147:C147)&gt;=SUM('Раздел 2'!AE147:AK147)),"","Неверно!")</f>
      </c>
      <c r="B426" s="129">
        <v>149120</v>
      </c>
      <c r="C426" s="124" t="s">
        <v>252</v>
      </c>
      <c r="D426" s="124" t="s">
        <v>70</v>
      </c>
      <c r="E426" s="134"/>
      <c r="F426" s="125" t="str">
        <f>IF(('ФЛК (информационный)'!A426="Неверно!")*('ФЛК (информационный)'!E426=""),"Внести подтверждение к нарушенному информационному ФЛК"," ")</f>
        <v> </v>
      </c>
    </row>
    <row r="427" spans="1:6" ht="25.5" customHeight="1">
      <c r="A427" s="132">
        <f>IF((SUM('Раздел 2'!C148:C148)&gt;=SUM('Раздел 2'!AE148:AK148)),"","Неверно!")</f>
      </c>
      <c r="B427" s="129">
        <v>149120</v>
      </c>
      <c r="C427" s="124" t="s">
        <v>253</v>
      </c>
      <c r="D427" s="124" t="s">
        <v>70</v>
      </c>
      <c r="E427" s="134"/>
      <c r="F427" s="125" t="str">
        <f>IF(('ФЛК (информационный)'!A427="Неверно!")*('ФЛК (информационный)'!E427=""),"Внести подтверждение к нарушенному информационному ФЛК"," ")</f>
        <v> </v>
      </c>
    </row>
    <row r="428" spans="1:6" ht="25.5" customHeight="1">
      <c r="A428" s="132">
        <f>IF((SUM('Раздел 2'!C149:C149)&gt;=SUM('Раздел 2'!AE149:AK149)),"","Неверно!")</f>
      </c>
      <c r="B428" s="129">
        <v>149120</v>
      </c>
      <c r="C428" s="124" t="s">
        <v>254</v>
      </c>
      <c r="D428" s="124" t="s">
        <v>70</v>
      </c>
      <c r="E428" s="134"/>
      <c r="F428" s="125" t="str">
        <f>IF(('ФЛК (информационный)'!A428="Неверно!")*('ФЛК (информационный)'!E428=""),"Внести подтверждение к нарушенному информационному ФЛК"," ")</f>
        <v> </v>
      </c>
    </row>
    <row r="429" spans="1:6" ht="25.5" customHeight="1">
      <c r="A429" s="132">
        <f>IF((SUM('Раздел 2'!C150:C150)&gt;=SUM('Раздел 2'!AE150:AK150)),"","Неверно!")</f>
      </c>
      <c r="B429" s="129">
        <v>149120</v>
      </c>
      <c r="C429" s="124" t="s">
        <v>255</v>
      </c>
      <c r="D429" s="124" t="s">
        <v>70</v>
      </c>
      <c r="E429" s="134"/>
      <c r="F429" s="125" t="str">
        <f>IF(('ФЛК (информационный)'!A429="Неверно!")*('ФЛК (информационный)'!E429=""),"Внести подтверждение к нарушенному информационному ФЛК"," ")</f>
        <v> </v>
      </c>
    </row>
    <row r="430" spans="1:6" ht="25.5" customHeight="1">
      <c r="A430" s="132">
        <f>IF((SUM('Раздел 2'!C151:C151)&gt;=SUM('Раздел 2'!AE151:AK151)),"","Неверно!")</f>
      </c>
      <c r="B430" s="129">
        <v>149120</v>
      </c>
      <c r="C430" s="124" t="s">
        <v>256</v>
      </c>
      <c r="D430" s="124" t="s">
        <v>70</v>
      </c>
      <c r="E430" s="134"/>
      <c r="F430" s="125" t="str">
        <f>IF(('ФЛК (информационный)'!A430="Неверно!")*('ФЛК (информационный)'!E430=""),"Внести подтверждение к нарушенному информационному ФЛК"," ")</f>
        <v> </v>
      </c>
    </row>
    <row r="431" spans="1:6" ht="25.5" customHeight="1">
      <c r="A431" s="132">
        <f>IF((SUM('Раздел 2'!C152:C152)&gt;=SUM('Раздел 2'!AE152:AK152)),"","Неверно!")</f>
      </c>
      <c r="B431" s="129">
        <v>149120</v>
      </c>
      <c r="C431" s="124" t="s">
        <v>257</v>
      </c>
      <c r="D431" s="124" t="s">
        <v>70</v>
      </c>
      <c r="E431" s="134"/>
      <c r="F431" s="125" t="str">
        <f>IF(('ФЛК (информационный)'!A431="Неверно!")*('ФЛК (информационный)'!E431=""),"Внести подтверждение к нарушенному информационному ФЛК"," ")</f>
        <v> </v>
      </c>
    </row>
    <row r="432" spans="1:6" ht="25.5" customHeight="1">
      <c r="A432" s="132">
        <f>IF((SUM('Раздел 2'!C153:C153)&gt;=SUM('Раздел 2'!AE153:AK153)),"","Неверно!")</f>
      </c>
      <c r="B432" s="129">
        <v>149120</v>
      </c>
      <c r="C432" s="124" t="s">
        <v>258</v>
      </c>
      <c r="D432" s="124" t="s">
        <v>70</v>
      </c>
      <c r="E432" s="134"/>
      <c r="F432" s="125" t="str">
        <f>IF(('ФЛК (информационный)'!A432="Неверно!")*('ФЛК (информационный)'!E432=""),"Внести подтверждение к нарушенному информационному ФЛК"," ")</f>
        <v> </v>
      </c>
    </row>
    <row r="433" spans="1:6" ht="25.5" customHeight="1">
      <c r="A433" s="132">
        <f>IF((SUM('Раздел 2'!C154:C154)&gt;=SUM('Раздел 2'!AE154:AK154)),"","Неверно!")</f>
      </c>
      <c r="B433" s="129">
        <v>149120</v>
      </c>
      <c r="C433" s="124" t="s">
        <v>259</v>
      </c>
      <c r="D433" s="124" t="s">
        <v>70</v>
      </c>
      <c r="E433" s="134"/>
      <c r="F433" s="125" t="str">
        <f>IF(('ФЛК (информационный)'!A433="Неверно!")*('ФЛК (информационный)'!E433=""),"Внести подтверждение к нарушенному информационному ФЛК"," ")</f>
        <v> </v>
      </c>
    </row>
    <row r="434" spans="1:6" ht="25.5" customHeight="1">
      <c r="A434" s="132">
        <f>IF((SUM('Раздел 2'!C155:C155)&gt;=SUM('Раздел 2'!AE155:AK155)),"","Неверно!")</f>
      </c>
      <c r="B434" s="129">
        <v>149120</v>
      </c>
      <c r="C434" s="124" t="s">
        <v>260</v>
      </c>
      <c r="D434" s="124" t="s">
        <v>70</v>
      </c>
      <c r="E434" s="134"/>
      <c r="F434" s="125" t="str">
        <f>IF(('ФЛК (информационный)'!A434="Неверно!")*('ФЛК (информационный)'!E434=""),"Внести подтверждение к нарушенному информационному ФЛК"," ")</f>
        <v> </v>
      </c>
    </row>
    <row r="435" spans="1:6" ht="25.5" customHeight="1">
      <c r="A435" s="132">
        <f>IF((SUM('Раздел 2'!C156:C156)&gt;=SUM('Раздел 2'!AE156:AK156)),"","Неверно!")</f>
      </c>
      <c r="B435" s="129">
        <v>149120</v>
      </c>
      <c r="C435" s="124" t="s">
        <v>261</v>
      </c>
      <c r="D435" s="124" t="s">
        <v>70</v>
      </c>
      <c r="E435" s="134"/>
      <c r="F435" s="125" t="str">
        <f>IF(('ФЛК (информационный)'!A435="Неверно!")*('ФЛК (информационный)'!E435=""),"Внести подтверждение к нарушенному информационному ФЛК"," ")</f>
        <v> </v>
      </c>
    </row>
    <row r="436" spans="1:6" ht="25.5" customHeight="1">
      <c r="A436" s="132">
        <f>IF((SUM('Раздел 2'!C157:C157)&gt;=SUM('Раздел 2'!AE157:AK157)),"","Неверно!")</f>
      </c>
      <c r="B436" s="129">
        <v>149120</v>
      </c>
      <c r="C436" s="124" t="s">
        <v>72</v>
      </c>
      <c r="D436" s="124" t="s">
        <v>70</v>
      </c>
      <c r="E436" s="134"/>
      <c r="F436" s="125" t="str">
        <f>IF(('ФЛК (информационный)'!A436="Неверно!")*('ФЛК (информационный)'!E436=""),"Внести подтверждение к нарушенному информационному ФЛК"," ")</f>
        <v> </v>
      </c>
    </row>
  </sheetData>
  <sheetProtection password="EC45" sheet="1" autoFilter="0"/>
  <autoFilter ref="A1:A328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1.57421875" style="3" customWidth="1"/>
    <col min="2" max="2" width="8.8515625" style="4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6.5" thickBot="1">
      <c r="A1" s="107" t="s">
        <v>1326</v>
      </c>
      <c r="B1" s="108" t="s">
        <v>1246</v>
      </c>
      <c r="C1" s="97"/>
      <c r="D1" s="96" t="s">
        <v>1247</v>
      </c>
      <c r="E1" s="96" t="s">
        <v>1246</v>
      </c>
    </row>
    <row r="2" spans="1:5" ht="15.75">
      <c r="A2" s="109" t="s">
        <v>1327</v>
      </c>
      <c r="B2" s="110">
        <v>1</v>
      </c>
      <c r="D2" s="22">
        <v>6</v>
      </c>
      <c r="E2" s="23" t="s">
        <v>1248</v>
      </c>
    </row>
    <row r="3" spans="1:5" ht="15.75">
      <c r="A3" s="109" t="s">
        <v>1328</v>
      </c>
      <c r="B3" s="110">
        <v>3</v>
      </c>
      <c r="D3" s="22">
        <v>12</v>
      </c>
      <c r="E3" s="24" t="s">
        <v>1249</v>
      </c>
    </row>
    <row r="4" spans="1:2" ht="15.75">
      <c r="A4" s="109" t="s">
        <v>1329</v>
      </c>
      <c r="B4" s="110">
        <v>15</v>
      </c>
    </row>
    <row r="5" spans="1:2" ht="15.75">
      <c r="A5" s="109" t="s">
        <v>1330</v>
      </c>
      <c r="B5" s="110">
        <v>21</v>
      </c>
    </row>
    <row r="6" spans="1:2" ht="15.75">
      <c r="A6" s="109" t="s">
        <v>1331</v>
      </c>
      <c r="B6" s="110">
        <v>31</v>
      </c>
    </row>
    <row r="7" spans="1:2" ht="15.75">
      <c r="A7" s="109" t="s">
        <v>1101</v>
      </c>
      <c r="B7" s="110">
        <v>37</v>
      </c>
    </row>
    <row r="8" spans="1:2" ht="15.75">
      <c r="A8" s="109" t="s">
        <v>1102</v>
      </c>
      <c r="B8" s="110">
        <v>43</v>
      </c>
    </row>
    <row r="9" spans="1:2" ht="15.75">
      <c r="A9" s="109" t="s">
        <v>1103</v>
      </c>
      <c r="B9" s="110">
        <v>47</v>
      </c>
    </row>
    <row r="10" spans="1:2" ht="15.75">
      <c r="A10" s="109" t="s">
        <v>1104</v>
      </c>
      <c r="B10" s="110">
        <v>55</v>
      </c>
    </row>
    <row r="11" spans="1:2" ht="15.75">
      <c r="A11" s="109" t="s">
        <v>1105</v>
      </c>
      <c r="B11" s="110">
        <v>57</v>
      </c>
    </row>
    <row r="12" spans="1:2" ht="15.75">
      <c r="A12" s="109" t="s">
        <v>1106</v>
      </c>
      <c r="B12" s="110">
        <v>63</v>
      </c>
    </row>
    <row r="13" spans="1:2" ht="15.75">
      <c r="A13" s="109" t="s">
        <v>1107</v>
      </c>
      <c r="B13" s="110">
        <v>85</v>
      </c>
    </row>
    <row r="14" spans="1:2" ht="15.75">
      <c r="A14" s="109" t="s">
        <v>1108</v>
      </c>
      <c r="B14" s="110">
        <v>87</v>
      </c>
    </row>
    <row r="15" spans="1:2" ht="15.75">
      <c r="A15" s="109" t="s">
        <v>1109</v>
      </c>
      <c r="B15" s="110">
        <v>141</v>
      </c>
    </row>
    <row r="16" spans="1:2" ht="15.75">
      <c r="A16" s="109" t="s">
        <v>1110</v>
      </c>
      <c r="B16" s="110">
        <v>147</v>
      </c>
    </row>
    <row r="17" spans="1:2" ht="15.75">
      <c r="A17" s="109" t="s">
        <v>1111</v>
      </c>
      <c r="B17" s="110">
        <v>127</v>
      </c>
    </row>
    <row r="18" spans="1:2" ht="15.75">
      <c r="A18" s="109" t="s">
        <v>1112</v>
      </c>
      <c r="B18" s="110">
        <v>133</v>
      </c>
    </row>
    <row r="19" spans="1:2" ht="15.75">
      <c r="A19" s="109" t="s">
        <v>1113</v>
      </c>
      <c r="B19" s="110">
        <v>153</v>
      </c>
    </row>
    <row r="20" spans="1:2" ht="15.75">
      <c r="A20" s="109" t="s">
        <v>1114</v>
      </c>
      <c r="B20" s="110">
        <v>159</v>
      </c>
    </row>
    <row r="21" spans="1:2" ht="15.75">
      <c r="A21" s="109" t="s">
        <v>1115</v>
      </c>
      <c r="B21" s="110">
        <v>171</v>
      </c>
    </row>
    <row r="22" spans="1:2" ht="15.75">
      <c r="A22" s="109" t="s">
        <v>1116</v>
      </c>
      <c r="B22" s="110">
        <v>165</v>
      </c>
    </row>
    <row r="23" spans="1:2" ht="15.75">
      <c r="A23" s="109" t="s">
        <v>1117</v>
      </c>
      <c r="B23" s="110">
        <v>5</v>
      </c>
    </row>
    <row r="24" spans="1:2" ht="15.75">
      <c r="A24" s="109" t="s">
        <v>1118</v>
      </c>
      <c r="B24" s="110">
        <v>167</v>
      </c>
    </row>
    <row r="25" spans="1:2" ht="15.75">
      <c r="A25" s="109" t="s">
        <v>1119</v>
      </c>
      <c r="B25" s="110">
        <v>51</v>
      </c>
    </row>
    <row r="26" spans="1:2" ht="15.75">
      <c r="A26" s="109" t="s">
        <v>1120</v>
      </c>
      <c r="B26" s="110">
        <v>67</v>
      </c>
    </row>
    <row r="27" spans="1:2" ht="15.75">
      <c r="A27" s="109" t="s">
        <v>1121</v>
      </c>
      <c r="B27" s="110">
        <v>69</v>
      </c>
    </row>
    <row r="28" spans="1:2" ht="15.75">
      <c r="A28" s="109" t="s">
        <v>1122</v>
      </c>
      <c r="B28" s="110">
        <v>109</v>
      </c>
    </row>
    <row r="29" spans="1:2" ht="15.75">
      <c r="A29" s="109" t="s">
        <v>1123</v>
      </c>
      <c r="B29" s="110">
        <v>113</v>
      </c>
    </row>
    <row r="30" spans="1:2" ht="15.75">
      <c r="A30" s="109" t="s">
        <v>1124</v>
      </c>
      <c r="B30" s="110">
        <v>137</v>
      </c>
    </row>
    <row r="31" spans="1:2" ht="15.75">
      <c r="A31" s="109" t="s">
        <v>1125</v>
      </c>
      <c r="B31" s="110">
        <v>157</v>
      </c>
    </row>
    <row r="32" spans="1:2" ht="15.75">
      <c r="A32" s="109" t="s">
        <v>1126</v>
      </c>
      <c r="B32" s="110">
        <v>7</v>
      </c>
    </row>
    <row r="33" spans="1:2" ht="15.75">
      <c r="A33" s="109" t="s">
        <v>1127</v>
      </c>
      <c r="B33" s="110">
        <v>9</v>
      </c>
    </row>
    <row r="34" spans="1:2" ht="15.75">
      <c r="A34" s="109" t="s">
        <v>1128</v>
      </c>
      <c r="B34" s="110">
        <v>13</v>
      </c>
    </row>
    <row r="35" spans="1:2" ht="15.75">
      <c r="A35" s="109" t="s">
        <v>1129</v>
      </c>
      <c r="B35" s="110">
        <v>17</v>
      </c>
    </row>
    <row r="36" spans="1:2" ht="15.75">
      <c r="A36" s="109" t="s">
        <v>1130</v>
      </c>
      <c r="B36" s="110">
        <v>19</v>
      </c>
    </row>
    <row r="37" spans="1:2" ht="15.75">
      <c r="A37" s="109" t="s">
        <v>1131</v>
      </c>
      <c r="B37" s="110">
        <v>23</v>
      </c>
    </row>
    <row r="38" spans="1:2" ht="15.75">
      <c r="A38" s="109" t="s">
        <v>1132</v>
      </c>
      <c r="B38" s="110">
        <v>27</v>
      </c>
    </row>
    <row r="39" spans="1:2" ht="15.75">
      <c r="A39" s="109" t="s">
        <v>1133</v>
      </c>
      <c r="B39" s="110">
        <v>25</v>
      </c>
    </row>
    <row r="40" spans="1:2" ht="15.75">
      <c r="A40" s="109" t="s">
        <v>1134</v>
      </c>
      <c r="B40" s="110">
        <v>29</v>
      </c>
    </row>
    <row r="41" spans="1:2" ht="15.75">
      <c r="A41" s="109" t="s">
        <v>1135</v>
      </c>
      <c r="B41" s="110">
        <v>35</v>
      </c>
    </row>
    <row r="42" spans="1:2" ht="15.75">
      <c r="A42" s="109" t="s">
        <v>1136</v>
      </c>
      <c r="B42" s="110">
        <v>39</v>
      </c>
    </row>
    <row r="43" spans="1:2" ht="15.75">
      <c r="A43" s="109" t="s">
        <v>1137</v>
      </c>
      <c r="B43" s="110">
        <v>49</v>
      </c>
    </row>
    <row r="44" spans="1:2" ht="15.75">
      <c r="A44" s="109" t="s">
        <v>1138</v>
      </c>
      <c r="B44" s="110">
        <v>45</v>
      </c>
    </row>
    <row r="45" spans="1:2" ht="15.75">
      <c r="A45" s="109" t="s">
        <v>1139</v>
      </c>
      <c r="B45" s="110">
        <v>59</v>
      </c>
    </row>
    <row r="46" spans="1:2" ht="15.75">
      <c r="A46" s="109" t="s">
        <v>1140</v>
      </c>
      <c r="B46" s="110">
        <v>61</v>
      </c>
    </row>
    <row r="47" spans="1:2" ht="15.75">
      <c r="A47" s="109" t="s">
        <v>1141</v>
      </c>
      <c r="B47" s="110">
        <v>65</v>
      </c>
    </row>
    <row r="48" spans="1:2" ht="15.75">
      <c r="A48" s="109" t="s">
        <v>1142</v>
      </c>
      <c r="B48" s="110">
        <v>75</v>
      </c>
    </row>
    <row r="49" spans="1:2" ht="15.75">
      <c r="A49" s="109" t="s">
        <v>1143</v>
      </c>
      <c r="B49" s="110">
        <v>77</v>
      </c>
    </row>
    <row r="50" spans="1:2" ht="15.75">
      <c r="A50" s="109" t="s">
        <v>1144</v>
      </c>
      <c r="B50" s="110">
        <v>79</v>
      </c>
    </row>
    <row r="51" spans="1:2" ht="15.75">
      <c r="A51" s="109" t="s">
        <v>1145</v>
      </c>
      <c r="B51" s="110">
        <v>81</v>
      </c>
    </row>
    <row r="52" spans="1:2" ht="15.75">
      <c r="A52" s="109" t="s">
        <v>1146</v>
      </c>
      <c r="B52" s="110">
        <v>83</v>
      </c>
    </row>
    <row r="53" spans="1:2" ht="15.75">
      <c r="A53" s="109" t="s">
        <v>1147</v>
      </c>
      <c r="B53" s="110">
        <v>91</v>
      </c>
    </row>
    <row r="54" spans="1:2" ht="15.75">
      <c r="A54" s="109" t="s">
        <v>1148</v>
      </c>
      <c r="B54" s="110">
        <v>93</v>
      </c>
    </row>
    <row r="55" spans="1:2" ht="15.75">
      <c r="A55" s="109" t="s">
        <v>1149</v>
      </c>
      <c r="B55" s="110">
        <v>95</v>
      </c>
    </row>
    <row r="56" spans="1:2" ht="15.75">
      <c r="A56" s="109" t="s">
        <v>1150</v>
      </c>
      <c r="B56" s="110">
        <v>97</v>
      </c>
    </row>
    <row r="57" spans="1:2" ht="15.75">
      <c r="A57" s="109" t="s">
        <v>1151</v>
      </c>
      <c r="B57" s="110">
        <v>99</v>
      </c>
    </row>
    <row r="58" spans="1:2" ht="15.75">
      <c r="A58" s="109" t="s">
        <v>1152</v>
      </c>
      <c r="B58" s="110">
        <v>101</v>
      </c>
    </row>
    <row r="59" spans="1:2" ht="15.75">
      <c r="A59" s="109" t="s">
        <v>1153</v>
      </c>
      <c r="B59" s="110">
        <v>103</v>
      </c>
    </row>
    <row r="60" spans="1:2" ht="15.75">
      <c r="A60" s="109" t="s">
        <v>1154</v>
      </c>
      <c r="B60" s="110">
        <v>105</v>
      </c>
    </row>
    <row r="61" spans="1:2" ht="15.75">
      <c r="A61" s="109" t="s">
        <v>1155</v>
      </c>
      <c r="B61" s="110">
        <v>107</v>
      </c>
    </row>
    <row r="62" spans="1:2" ht="15.75">
      <c r="A62" s="109" t="s">
        <v>1156</v>
      </c>
      <c r="B62" s="110">
        <v>115</v>
      </c>
    </row>
    <row r="63" spans="1:2" ht="15.75">
      <c r="A63" s="109" t="s">
        <v>1157</v>
      </c>
      <c r="B63" s="110">
        <v>117</v>
      </c>
    </row>
    <row r="64" spans="1:2" ht="15.75">
      <c r="A64" s="109" t="s">
        <v>1158</v>
      </c>
      <c r="B64" s="110">
        <v>119</v>
      </c>
    </row>
    <row r="65" spans="1:2" ht="15.75">
      <c r="A65" s="109" t="s">
        <v>1159</v>
      </c>
      <c r="B65" s="110">
        <v>121</v>
      </c>
    </row>
    <row r="66" spans="1:2" ht="15.75">
      <c r="A66" s="109" t="s">
        <v>1160</v>
      </c>
      <c r="B66" s="110">
        <v>125</v>
      </c>
    </row>
    <row r="67" spans="1:2" ht="15.75">
      <c r="A67" s="109" t="s">
        <v>1161</v>
      </c>
      <c r="B67" s="110">
        <v>129</v>
      </c>
    </row>
    <row r="68" spans="1:2" ht="15.75">
      <c r="A68" s="109" t="s">
        <v>1162</v>
      </c>
      <c r="B68" s="110">
        <v>131</v>
      </c>
    </row>
    <row r="69" spans="1:2" ht="15.75">
      <c r="A69" s="109" t="s">
        <v>1163</v>
      </c>
      <c r="B69" s="110">
        <v>135</v>
      </c>
    </row>
    <row r="70" spans="1:2" ht="15.75">
      <c r="A70" s="109" t="s">
        <v>1164</v>
      </c>
      <c r="B70" s="110">
        <v>139</v>
      </c>
    </row>
    <row r="71" spans="1:2" ht="15.75">
      <c r="A71" s="109" t="s">
        <v>1165</v>
      </c>
      <c r="B71" s="110">
        <v>143</v>
      </c>
    </row>
    <row r="72" spans="1:2" ht="15.75">
      <c r="A72" s="109" t="s">
        <v>1166</v>
      </c>
      <c r="B72" s="110">
        <v>145</v>
      </c>
    </row>
    <row r="73" spans="1:2" ht="15.75">
      <c r="A73" s="109" t="s">
        <v>1167</v>
      </c>
      <c r="B73" s="110">
        <v>149</v>
      </c>
    </row>
    <row r="74" spans="1:2" ht="15.75">
      <c r="A74" s="109" t="s">
        <v>1168</v>
      </c>
      <c r="B74" s="110">
        <v>151</v>
      </c>
    </row>
    <row r="75" spans="1:2" ht="15.75">
      <c r="A75" s="109" t="s">
        <v>1169</v>
      </c>
      <c r="B75" s="110">
        <v>155</v>
      </c>
    </row>
    <row r="76" spans="1:2" ht="15.75">
      <c r="A76" s="109" t="s">
        <v>1170</v>
      </c>
      <c r="B76" s="110">
        <v>163</v>
      </c>
    </row>
    <row r="77" spans="1:2" ht="15.75">
      <c r="A77" s="109" t="s">
        <v>1171</v>
      </c>
      <c r="B77" s="110">
        <v>177</v>
      </c>
    </row>
    <row r="78" spans="1:2" ht="15.75">
      <c r="A78" s="109" t="s">
        <v>1172</v>
      </c>
      <c r="B78" s="110">
        <v>89</v>
      </c>
    </row>
    <row r="79" spans="1:2" ht="15.75">
      <c r="A79" s="109" t="s">
        <v>1173</v>
      </c>
      <c r="B79" s="110">
        <v>123</v>
      </c>
    </row>
    <row r="80" spans="1:2" ht="15.75">
      <c r="A80" s="109" t="s">
        <v>1174</v>
      </c>
      <c r="B80" s="110">
        <v>33</v>
      </c>
    </row>
    <row r="81" spans="1:2" ht="15.75">
      <c r="A81" s="109" t="s">
        <v>1175</v>
      </c>
      <c r="B81" s="110">
        <v>11</v>
      </c>
    </row>
    <row r="82" spans="1:2" ht="15.75">
      <c r="A82" s="109" t="s">
        <v>1176</v>
      </c>
      <c r="B82" s="110">
        <v>161</v>
      </c>
    </row>
    <row r="83" spans="1:2" ht="15.75">
      <c r="A83" s="109" t="s">
        <v>1177</v>
      </c>
      <c r="B83" s="110">
        <v>173</v>
      </c>
    </row>
    <row r="84" spans="1:2" ht="15.75">
      <c r="A84" s="109" t="s">
        <v>1178</v>
      </c>
      <c r="B84" s="110">
        <v>175</v>
      </c>
    </row>
    <row r="85" spans="1:2" ht="15.75">
      <c r="A85" s="109" t="s">
        <v>92</v>
      </c>
      <c r="B85" s="110">
        <v>197</v>
      </c>
    </row>
    <row r="86" spans="1:2" ht="16.5" thickBot="1">
      <c r="A86" s="109" t="s">
        <v>96</v>
      </c>
      <c r="B86" s="110">
        <v>199</v>
      </c>
    </row>
    <row r="87" spans="1:2" ht="32.25" thickBot="1">
      <c r="A87" s="111" t="s">
        <v>1241</v>
      </c>
      <c r="B87" s="112">
        <v>999</v>
      </c>
    </row>
    <row r="88" spans="1:2" ht="15.75">
      <c r="A88" s="98"/>
      <c r="B88" s="9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OlyaDav</cp:lastModifiedBy>
  <cp:lastPrinted>2013-06-25T07:25:20Z</cp:lastPrinted>
  <dcterms:created xsi:type="dcterms:W3CDTF">2004-03-24T19:37:04Z</dcterms:created>
  <dcterms:modified xsi:type="dcterms:W3CDTF">2014-08-21T04:11:21Z</dcterms:modified>
  <cp:category/>
  <cp:version/>
  <cp:contentType/>
  <cp:contentStatus/>
</cp:coreProperties>
</file>