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06" yWindow="32776" windowWidth="19440" windowHeight="9255" activeTab="1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1'!$10:$10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<sst xmlns="http://schemas.openxmlformats.org/spreadsheetml/2006/main" count="7695" uniqueCount="2813">
  <si>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</si>
  <si>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</si>
  <si>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</si>
  <si>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</si>
  <si>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</si>
  <si>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</si>
  <si>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</si>
  <si>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</si>
  <si>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</si>
  <si>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</si>
  <si>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стл.44 стр.1&gt;=Ф.K4s разд.1 стл.44 сумма стр.2-13</t>
  </si>
  <si>
    <t>Ф.K4s разд.1 стл.45 стр.1&gt;=Ф.K4s разд.1 стл.45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</si>
  <si>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</si>
  <si>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</si>
  <si>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</si>
  <si>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</si>
  <si>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</si>
  <si>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588323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</si>
  <si>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</si>
  <si>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</si>
  <si>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</si>
  <si>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</si>
  <si>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</si>
  <si>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</si>
  <si>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</si>
  <si>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</si>
  <si>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</si>
  <si>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</si>
  <si>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</si>
  <si>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</si>
  <si>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</si>
  <si>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</si>
  <si>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</si>
  <si>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</si>
  <si>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</si>
  <si>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</si>
  <si>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</si>
  <si>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</si>
  <si>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</si>
  <si>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</si>
  <si>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</si>
  <si>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</si>
  <si>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</si>
  <si>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</si>
  <si>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</si>
  <si>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</si>
  <si>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</si>
  <si>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</si>
  <si>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</si>
  <si>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</si>
  <si>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</si>
  <si>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</si>
  <si>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</si>
  <si>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</si>
  <si>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</si>
  <si>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</si>
  <si>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</si>
  <si>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стл.44 стр.14&gt;=Ф.K4s разд.1 стл.44 стр.15</t>
  </si>
  <si>
    <t>Ф.K4s разд.1 стл.45 стр.14&gt;=Ф.K4s разд.1 стл.45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</si>
  <si>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</si>
  <si>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</si>
  <si>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</si>
  <si>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</si>
  <si>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</si>
  <si>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588324</t>
  </si>
  <si>
    <t>Ф.K4s разд.1 стл.1 стр.105&lt;=Ф.K4s разд.1 стл.1 стр.103</t>
  </si>
  <si>
    <t>k4- ф.10.1 стр. 105 меньше или равна стр. 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</si>
  <si>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</si>
  <si>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</si>
  <si>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</si>
  <si>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</si>
  <si>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</si>
  <si>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</si>
  <si>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</si>
  <si>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</si>
  <si>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</si>
  <si>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</si>
  <si>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</si>
  <si>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</si>
  <si>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</si>
  <si>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</si>
  <si>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</si>
  <si>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</si>
  <si>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</si>
  <si>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</si>
  <si>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</si>
  <si>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</si>
  <si>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</si>
  <si>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</si>
  <si>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</si>
  <si>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</si>
  <si>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</si>
  <si>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</si>
  <si>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</si>
  <si>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</si>
  <si>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</si>
  <si>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</si>
  <si>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</si>
  <si>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</si>
  <si>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</si>
  <si>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</si>
  <si>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</si>
  <si>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</si>
  <si>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</si>
  <si>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стл.44 стр.105&lt;=Ф.K4s разд.1 стл.44 стр.103</t>
  </si>
  <si>
    <t>Ф.K4s разд.1 стл.45 стр.105&lt;=Ф.K4s разд.1 стл.45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</si>
  <si>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</si>
  <si>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</si>
  <si>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</si>
  <si>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</si>
  <si>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</si>
  <si>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588325</t>
  </si>
  <si>
    <t>Ф.K4s разд.1 стл.1 стр.16&gt;=Ф.K4s разд.1 стл.1 сумма стр.17-20</t>
  </si>
  <si>
    <t>(Всего ст. 131-135) стр.16 д.б. &gt;= сумме стр. 17-20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</si>
  <si>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</si>
  <si>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</si>
  <si>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</si>
  <si>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</si>
  <si>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</si>
  <si>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</si>
  <si>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</si>
  <si>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</si>
  <si>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</si>
  <si>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</si>
  <si>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</si>
  <si>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</si>
  <si>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</si>
  <si>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</si>
  <si>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</si>
  <si>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</si>
  <si>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</si>
  <si>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</si>
  <si>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</si>
  <si>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</si>
  <si>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</si>
  <si>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</si>
  <si>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</si>
  <si>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</si>
  <si>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</si>
  <si>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</si>
  <si>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</si>
  <si>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</si>
  <si>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</si>
  <si>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</si>
  <si>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</si>
  <si>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</si>
  <si>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</si>
  <si>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</si>
  <si>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</si>
  <si>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</si>
  <si>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</si>
  <si>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стл.44 стр.16&gt;=Ф.K4s разд.1 стл.44 сумма стр.17-20</t>
  </si>
  <si>
    <t>Ф.K4s разд.1 стл.45 стр.16&gt;=Ф.K4s разд.1 стл.45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</si>
  <si>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</si>
  <si>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</si>
  <si>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</si>
  <si>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</si>
  <si>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</si>
  <si>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588326</t>
  </si>
  <si>
    <t>Ф.K4s разд.1 стл.43 стр.101=0</t>
  </si>
  <si>
    <t xml:space="preserve">k4 - ф.10.1 гр.43 стр. 101 (ст. 324-327.2) подтвердить копией приговора </t>
  </si>
  <si>
    <t>588327</t>
  </si>
  <si>
    <t>Ф.K4s разд.1 стл.16 стр.120=0</t>
  </si>
  <si>
    <t xml:space="preserve">подтвердить данные копией оправдательного приговора </t>
  </si>
  <si>
    <t>Ф.K4s разд.1 стл.16 стр.121=0</t>
  </si>
  <si>
    <t>Ф.K4s разд.1 стл.16 стр.122=0</t>
  </si>
  <si>
    <t>Ф.K4s разд.1 стл.16 стр.123=0</t>
  </si>
  <si>
    <t>588328</t>
  </si>
  <si>
    <t>Ф.K4s разд.1 стл.43 стр.92=0</t>
  </si>
  <si>
    <t xml:space="preserve">k4 - ф.10.1 гр.43 стр. 92-95 подтвердить копией приговора </t>
  </si>
  <si>
    <t>Ф.K4s разд.1 стл.43 стр.93=0</t>
  </si>
  <si>
    <t>Ф.K4s разд.1 стл.43 стр.94=0</t>
  </si>
  <si>
    <t>Ф.K4s разд.1 стл.43 стр.95=0</t>
  </si>
  <si>
    <t>588329</t>
  </si>
  <si>
    <t>Ф.K4s разд.1 стл.43 стр.66=0</t>
  </si>
  <si>
    <t xml:space="preserve">k4 - ф.10.1 гр.43 стр. 66-69  подтвердить копией приговора </t>
  </si>
  <si>
    <t>Ф.K4s разд.1 стл.43 стр.67=0</t>
  </si>
  <si>
    <t>Ф.K4s разд.1 стл.43 стр.68=0</t>
  </si>
  <si>
    <t>Ф.K4s разд.1 стл.43 стр.69=0</t>
  </si>
  <si>
    <t>588330</t>
  </si>
  <si>
    <t>Ф.K4s разд.1 стл.43 стр.53=0</t>
  </si>
  <si>
    <t xml:space="preserve">k4 - ф.10.1 гр.43 стр. 53-64 подтвердить копией приговора </t>
  </si>
  <si>
    <t>Ф.K4s разд.1 стл.43 стр.54=0</t>
  </si>
  <si>
    <t>Ф.K4s разд.1 стл.43 стр.55=0</t>
  </si>
  <si>
    <t>Ф.K4s разд.1 стл.43 стр.56=0</t>
  </si>
  <si>
    <t>Ф.K4s разд.1 стл.43 стр.57=0</t>
  </si>
  <si>
    <t>Ф.K4s разд.1 стл.43 стр.58=0</t>
  </si>
  <si>
    <t>Ф.K4s разд.1 стл.43 стр.59=0</t>
  </si>
  <si>
    <t>Ф.K4s разд.1 стл.43 стр.60=0</t>
  </si>
  <si>
    <t>Ф.K4s разд.1 стл.43 стр.61=0</t>
  </si>
  <si>
    <t>Ф.K4s разд.1 стл.43 стр.62=0</t>
  </si>
  <si>
    <t>Ф.K4s разд.1 стл.43 стр.63=0</t>
  </si>
  <si>
    <t>Ф.K4s разд.1 стл.43 стр.64=0</t>
  </si>
  <si>
    <t>588331</t>
  </si>
  <si>
    <t>Ф.K4s разд.1 стл.34 стр.117=0</t>
  </si>
  <si>
    <t xml:space="preserve">подтвердить копией приговора </t>
  </si>
  <si>
    <t>Ф.K4s разд.1 стл.34 стр.118=0</t>
  </si>
  <si>
    <t>588332</t>
  </si>
  <si>
    <t>Ф.K4s разд.1 стл.43 стр.74=0</t>
  </si>
  <si>
    <t xml:space="preserve">k4 - ф.10.1 гр.43 стр. 74 подтвердить копией приговора </t>
  </si>
  <si>
    <t>588333</t>
  </si>
  <si>
    <t>Ф.K4s разд.1 стл.2 сумма стр.1-125=0</t>
  </si>
  <si>
    <t>не заполняется</t>
  </si>
  <si>
    <t>588334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</si>
  <si>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</si>
  <si>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</si>
  <si>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</si>
  <si>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</si>
  <si>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588335</t>
  </si>
  <si>
    <t>Ф.K4s разд.1 стл.42 стр.110=0</t>
  </si>
  <si>
    <t xml:space="preserve">подтвердить копией постановления </t>
  </si>
  <si>
    <t>588336</t>
  </si>
  <si>
    <t>Ф.K4s разд.1 стл.43 стр.48=0</t>
  </si>
  <si>
    <t xml:space="preserve">k4 - ф.10.1 гр.43 стр. 48-49 подтвердить копией приговора </t>
  </si>
  <si>
    <t>Ф.K4s разд.1 стл.43 стр.49=0</t>
  </si>
  <si>
    <t>588337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</si>
  <si>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</si>
  <si>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</si>
  <si>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</si>
  <si>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</si>
  <si>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</si>
  <si>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</si>
  <si>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</si>
  <si>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</si>
  <si>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</si>
  <si>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</si>
  <si>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</si>
  <si>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</si>
  <si>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</si>
  <si>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</si>
  <si>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</si>
  <si>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</si>
  <si>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</si>
  <si>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</si>
  <si>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</si>
  <si>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</si>
  <si>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</si>
  <si>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</si>
  <si>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</si>
  <si>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</si>
  <si>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</si>
  <si>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</si>
  <si>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</si>
  <si>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</si>
  <si>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</si>
  <si>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</si>
  <si>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стр.125=0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</si>
  <si>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</si>
  <si>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</si>
  <si>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</si>
  <si>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</si>
  <si>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</si>
  <si>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</si>
  <si>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</si>
  <si>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</si>
  <si>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</si>
  <si>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</si>
  <si>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</si>
  <si>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</si>
  <si>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</si>
  <si>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</si>
  <si>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</si>
  <si>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</si>
  <si>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</si>
  <si>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</si>
  <si>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</si>
  <si>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</si>
  <si>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</si>
  <si>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</si>
  <si>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</si>
  <si>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</si>
  <si>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</si>
  <si>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</si>
  <si>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</si>
  <si>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</si>
  <si>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</si>
  <si>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</si>
  <si>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</si>
  <si>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</si>
  <si>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</si>
  <si>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</si>
  <si>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</si>
  <si>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</si>
  <si>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</si>
  <si>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</si>
  <si>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</si>
  <si>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</si>
  <si>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</si>
  <si>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</si>
  <si>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</si>
  <si>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</si>
  <si>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</si>
  <si>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</si>
  <si>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</si>
  <si>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</si>
  <si>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</si>
  <si>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</si>
  <si>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</si>
  <si>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</si>
  <si>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</si>
  <si>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</si>
  <si>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</si>
  <si>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</si>
  <si>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</si>
  <si>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</si>
  <si>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</si>
  <si>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</si>
  <si>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</si>
  <si>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</si>
  <si>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</si>
  <si>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</si>
  <si>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</si>
  <si>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</si>
  <si>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</si>
  <si>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</si>
  <si>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</si>
  <si>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</si>
  <si>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</si>
  <si>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</si>
  <si>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</si>
  <si>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</si>
  <si>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</si>
  <si>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</si>
  <si>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</si>
  <si>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</si>
  <si>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</si>
  <si>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</si>
  <si>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</si>
  <si>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</si>
  <si>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</si>
  <si>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</si>
  <si>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</si>
  <si>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</si>
  <si>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</si>
  <si>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</si>
  <si>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</si>
  <si>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</si>
  <si>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</si>
  <si>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</si>
  <si>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</si>
  <si>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</si>
  <si>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</si>
  <si>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588338</t>
  </si>
  <si>
    <t>Ф.K4s разд.1 стл.43 стр.10=0</t>
  </si>
  <si>
    <t xml:space="preserve">k4 - ф.10.1 гр.43 стр. 10-13 подтвердить копией приговора </t>
  </si>
  <si>
    <t>Ф.K4s разд.1 стл.43 стр.11=0</t>
  </si>
  <si>
    <t>Ф.K4s разд.1 стл.43 стр.12=0</t>
  </si>
  <si>
    <t>Ф.K4s разд.1 стл.43 стр.13=0</t>
  </si>
  <si>
    <t>588339</t>
  </si>
  <si>
    <t>Ф.K4s разд.1 стл.43 стр.27=0</t>
  </si>
  <si>
    <t xml:space="preserve">k4 - ф.10.1 гр.43 стр. 27-38 подтвердить копией приговора </t>
  </si>
  <si>
    <t>Ф.K4s разд.1 стл.43 стр.28=0</t>
  </si>
  <si>
    <t>Ф.K4s разд.1 стл.43 стр.29=0</t>
  </si>
  <si>
    <t>Ф.K4s разд.1 стл.43 стр.30=0</t>
  </si>
  <si>
    <t>Ф.K4s разд.1 стл.43 стр.31=0</t>
  </si>
  <si>
    <t>Ф.K4s разд.1 стл.43 стр.32=0</t>
  </si>
  <si>
    <t>Ф.K4s разд.1 стл.43 стр.33=0</t>
  </si>
  <si>
    <t>Ф.K4s разд.1 стл.43 стр.34=0</t>
  </si>
  <si>
    <t>Ф.K4s разд.1 стл.43 стр.35=0</t>
  </si>
  <si>
    <t>Ф.K4s разд.1 стл.43 стр.36=0</t>
  </si>
  <si>
    <t>Ф.K4s разд.1 стл.43 стр.37=0</t>
  </si>
  <si>
    <t>Ф.K4s разд.1 стл.43 стр.38=0</t>
  </si>
  <si>
    <t>588340</t>
  </si>
  <si>
    <t>Ф.K4s разд.1 стл.43 стр.24=0</t>
  </si>
  <si>
    <t>Ф.K4s разд.1 стл.43 стр.25=0</t>
  </si>
  <si>
    <t>598406</t>
  </si>
  <si>
    <t>Ф.K4s разд.1 сумма стл.1-45 стр.125=0</t>
  </si>
  <si>
    <t>Резерв</t>
  </si>
  <si>
    <t>317-330.3</t>
  </si>
  <si>
    <t>Отчетный период     : 2-е полугодие 2023 года, 1-е полугодие 2023 года</t>
  </si>
  <si>
    <t>Судебные организации:  '0000 Ульяновский областной суд'</t>
  </si>
  <si>
    <t>Дата формирования   : 2024-01-29 16:05. Версия ПИ: 3.9.0.5 от 23.01.2024. Версия БД: 0.19.41.0</t>
  </si>
  <si>
    <t>Регионы:  '73 Ульяновская область'</t>
  </si>
  <si>
    <t>Тип судебного органа:  '2 Суд субъекта РФ (верховный/краевой/областной)'</t>
  </si>
  <si>
    <t>432017, г. Ульяновск, ул. Железной Дивизии. Зд. 21А/12</t>
  </si>
  <si>
    <t>8(8422)33-12-60</t>
  </si>
  <si>
    <t>29.01.2024г.</t>
  </si>
  <si>
    <t xml:space="preserve">                     А.И.Максимов</t>
  </si>
  <si>
    <t xml:space="preserve">                     Зам. начальника отдела</t>
  </si>
  <si>
    <t xml:space="preserve">                   С.А.Петровичева</t>
  </si>
  <si>
    <t xml:space="preserve">                       Председатель суда</t>
  </si>
  <si>
    <t>Ф.K4s разд.1 стл.45 стр.103=Ф.K4s разд.1 стл.45 стр.1+Ф.K4s разд.1 стл.45 стр.14+Ф.K4s разд.1 стл.45 стр.16+Ф.K4s разд.1 стл.45 стр.21+Ф.K4s разд.1 стл.45 стр.22+Ф.K4s разд.1 стл.45 стр.26+Ф.K4s разд.1 стл.45 стр.52+Ф.K4s разд.1 стл.45 стр.65+Ф.K4s разд.1 стл.45 стр.70+Ф.K4s разд.1 стл.45 стр.77+Ф.K4s разд.1 стл.45 стр.80+Ф.K4s разд.1 стл.45 стр.83+Ф.K4s разд.1 стл.45 сумма стр.89-91+Ф.K4s разд.1 стл.45 стр.97+Ф.K4s разд.1 стл.45 стр.99+Ф.K4s разд.1 стл.45 стр.102</t>
  </si>
  <si>
    <t>Ф.K4s разд.1 стл.5 стр.103=Ф.K4s разд.1 стл.5 стр.1+Ф.K4s разд.1 стл.5 стр.14+Ф.K4s разд.1 стл.5 стр.16+Ф.K4s разд.1 стл.5 стр.21+Ф.K4s разд.1 стл.5 стр.22+Ф.K4s разд.1 стл.5 стр.26+Ф.K4s разд.1 стл.5 стр.52+Ф.K4s разд.1 стл.5 стр.65+Ф.K4s разд.1 стл.5 стр.70+Ф.K4s разд.1 стл.5 стр.77+Ф.K4s разд.1 стл.5 стр.80+Ф.K4s разд.1 стл.5 стр.83+Ф.K4s разд.1 стл.5 сумма стр.89-91+Ф.K4s разд.1 стл.5 стр.97+Ф.K4s разд.1 стл.5 стр.99+Ф.K4s разд.1 стл.5 стр.102</t>
  </si>
  <si>
    <t>Ф.K4s разд.1 стл.6 стр.103=Ф.K4s разд.1 стл.6 стр.1+Ф.K4s разд.1 стл.6 стр.14+Ф.K4s разд.1 стл.6 стр.16+Ф.K4s разд.1 стл.6 стр.21+Ф.K4s разд.1 стл.6 стр.22+Ф.K4s разд.1 стл.6 стр.26+Ф.K4s разд.1 стл.6 стр.52+Ф.K4s разд.1 стл.6 стр.65+Ф.K4s разд.1 стл.6 стр.70+Ф.K4s разд.1 стл.6 стр.77+Ф.K4s разд.1 стл.6 стр.80+Ф.K4s разд.1 стл.6 стр.83+Ф.K4s разд.1 стл.6 сумма стр.89-91+Ф.K4s разд.1 стл.6 стр.97+Ф.K4s разд.1 стл.6 стр.99+Ф.K4s разд.1 стл.6 стр.102</t>
  </si>
  <si>
    <t>Ф.K4s разд.1 стл.7 стр.103=Ф.K4s разд.1 стл.7 стр.1+Ф.K4s разд.1 стл.7 стр.14+Ф.K4s разд.1 стл.7 стр.16+Ф.K4s разд.1 стл.7 стр.21+Ф.K4s разд.1 стл.7 стр.22+Ф.K4s разд.1 стл.7 стр.26+Ф.K4s разд.1 стл.7 стр.52+Ф.K4s разд.1 стл.7 стр.65+Ф.K4s разд.1 стл.7 стр.70+Ф.K4s разд.1 стл.7 стр.77+Ф.K4s разд.1 стл.7 стр.80+Ф.K4s разд.1 стл.7 стр.83+Ф.K4s разд.1 стл.7 сумма стр.89-91+Ф.K4s разд.1 стл.7 стр.97+Ф.K4s разд.1 стл.7 стр.99+Ф.K4s разд.1 стл.7 стр.102</t>
  </si>
  <si>
    <t>Ф.K4s разд.1 стл.8 стр.103=Ф.K4s разд.1 стл.8 стр.1+Ф.K4s разд.1 стл.8 стр.14+Ф.K4s разд.1 стл.8 стр.16+Ф.K4s разд.1 стл.8 стр.21+Ф.K4s разд.1 стл.8 стр.22+Ф.K4s разд.1 стл.8 стр.26+Ф.K4s разд.1 стл.8 стр.52+Ф.K4s разд.1 стл.8 стр.65+Ф.K4s разд.1 стл.8 стр.70+Ф.K4s разд.1 стл.8 стр.77+Ф.K4s разд.1 стл.8 стр.80+Ф.K4s разд.1 стл.8 стр.83+Ф.K4s разд.1 стл.8 сумма стр.89-91+Ф.K4s разд.1 стл.8 стр.97+Ф.K4s разд.1 стл.8 стр.99+Ф.K4s разд.1 стл.8 стр.102</t>
  </si>
  <si>
    <t>Ф.K4s разд.1 стл.9 стр.103=Ф.K4s разд.1 стл.9 стр.1+Ф.K4s разд.1 стл.9 стр.14+Ф.K4s разд.1 стл.9 стр.16+Ф.K4s разд.1 стл.9 стр.21+Ф.K4s разд.1 стл.9 стр.22+Ф.K4s разд.1 стл.9 стр.26+Ф.K4s разд.1 стл.9 стр.52+Ф.K4s разд.1 стл.9 стр.65+Ф.K4s разд.1 стл.9 стр.70+Ф.K4s разд.1 стл.9 стр.77+Ф.K4s разд.1 стл.9 стр.80+Ф.K4s разд.1 стл.9 стр.83+Ф.K4s разд.1 стл.9 сумма стр.89-91+Ф.K4s разд.1 стл.9 стр.97+Ф.K4s разд.1 стл.9 стр.99+Ф.K4s разд.1 стл.9 стр.102</t>
  </si>
  <si>
    <t>588311</t>
  </si>
  <si>
    <t>Ф.K4s разд.1 стл.1 стр.99&gt;=Ф.K4s разд.1 стл.1 сумма стр.100-101</t>
  </si>
  <si>
    <t>(Всего ст. 317-330.2) стр. 99 д.б. &gt;= сумме стр.100-101</t>
  </si>
  <si>
    <t>Ф.K4s разд.1 стл.10 стр.99&gt;=Ф.K4s разд.1 стл.10 сумма стр.100-101</t>
  </si>
  <si>
    <t>Ф.K4s разд.1 стл.11 стр.99&gt;=Ф.K4s разд.1 стл.11 сумма стр.100-101</t>
  </si>
  <si>
    <t>Ф.K4s разд.1 стл.12 стр.99&gt;=Ф.K4s разд.1 стл.12 сумма стр.100-101</t>
  </si>
  <si>
    <t>Ф.K4s разд.1 стл.13 стр.99&gt;=Ф.K4s разд.1 стл.13 сумма стр.100-101</t>
  </si>
  <si>
    <t>Ф.K4s разд.1 стл.14 стр.99&gt;=Ф.K4s разд.1 стл.14 сумма стр.100-101</t>
  </si>
  <si>
    <t>Ф.K4s разд.1 стл.15 стр.99&gt;=Ф.K4s разд.1 стл.15 сумма стр.100-101</t>
  </si>
  <si>
    <t>Ф.K4s разд.1 стл.16 стр.99&gt;=Ф.K4s разд.1 стл.16 сумма стр.100-101</t>
  </si>
  <si>
    <t>Ф.K4s разд.1 стл.17 стр.99&gt;=Ф.K4s разд.1 стл.17 сумма стр.100-101</t>
  </si>
  <si>
    <t>Ф.K4s разд.1 стл.18 стр.99&gt;=Ф.K4s разд.1 стл.18 сумма стр.100-101</t>
  </si>
  <si>
    <t>Ф.K4s разд.1 стл.19 стр.99&gt;=Ф.K4s разд.1 стл.19 сумма стр.100-101</t>
  </si>
  <si>
    <t>Ф.K4s разд.1 стл.2 стр.99&gt;=Ф.K4s разд.1 стл.2 сумма стр.100-101</t>
  </si>
  <si>
    <t>Ф.K4s разд.1 стл.20 стр.99&gt;=Ф.K4s разд.1 стл.20 сумма стр.100-101</t>
  </si>
  <si>
    <t>Ф.K4s разд.1 стл.21 стр.99&gt;=Ф.K4s разд.1 стл.21 сумма стр.100-101</t>
  </si>
  <si>
    <t>Ф.K4s разд.1 стл.22 стр.99&gt;=Ф.K4s разд.1 стл.22 сумма стр.100-101</t>
  </si>
  <si>
    <t>Ф.K4s разд.1 стл.23 стр.99&gt;=Ф.K4s разд.1 стл.23 сумма стр.100-101</t>
  </si>
  <si>
    <t>Ф.K4s разд.1 стл.24 стр.99&gt;=Ф.K4s разд.1 стл.24 сумма стр.100-101</t>
  </si>
  <si>
    <t>Ф.K4s разд.1 стл.25 стр.99&gt;=Ф.K4s разд.1 стл.25 сумма стр.100-101</t>
  </si>
  <si>
    <t>Ф.K4s разд.1 стл.26 стр.99&gt;=Ф.K4s разд.1 стл.26 сумма стр.100-101</t>
  </si>
  <si>
    <t>Ф.K4s разд.1 стл.27 стр.99&gt;=Ф.K4s разд.1 стл.27 сумма стр.100-101</t>
  </si>
  <si>
    <t>Ф.K4s разд.1 стл.28 стр.99&gt;=Ф.K4s разд.1 стл.28 сумма стр.100-101</t>
  </si>
  <si>
    <t>Ф.K4s разд.1 стл.29 стр.99&gt;=Ф.K4s разд.1 стл.29 сумма стр.100-101</t>
  </si>
  <si>
    <t>Ф.K4s разд.1 стл.3 стр.99&gt;=Ф.K4s разд.1 стл.3 сумма стр.100-101</t>
  </si>
  <si>
    <t>Ф.K4s разд.1 стл.30 стр.99&gt;=Ф.K4s разд.1 стл.30 сумма стр.100-101</t>
  </si>
  <si>
    <t>Ф.K4s разд.1 стл.31 стр.99&gt;=Ф.K4s разд.1 стл.31 сумма стр.100-101</t>
  </si>
  <si>
    <t>Ф.K4s разд.1 стл.32 стр.99&gt;=Ф.K4s разд.1 стл.32 сумма стр.100-101</t>
  </si>
  <si>
    <t>Ф.K4s разд.1 стл.33 стр.99&gt;=Ф.K4s разд.1 стл.33 сумма стр.100-101</t>
  </si>
  <si>
    <t>Ф.K4s разд.1 стл.34 стр.99&gt;=Ф.K4s разд.1 стл.34 сумма стр.100-101</t>
  </si>
  <si>
    <t>Ф.K4s разд.1 стл.35 стр.99&gt;=Ф.K4s разд.1 стл.35 сумма стр.100-101</t>
  </si>
  <si>
    <t>Ф.K4s разд.1 стл.36 стр.99&gt;=Ф.K4s разд.1 стл.36 сумма стр.100-101</t>
  </si>
  <si>
    <t>Ф.K4s разд.1 стл.37 стр.99&gt;=Ф.K4s разд.1 стл.37 сумма стр.100-101</t>
  </si>
  <si>
    <t>Ф.K4s разд.1 стл.38 стр.99&gt;=Ф.K4s разд.1 стл.38 сумма стр.100-101</t>
  </si>
  <si>
    <t>Ф.K4s разд.1 стл.39 стр.99&gt;=Ф.K4s разд.1 стл.39 сумма стр.100-101</t>
  </si>
  <si>
    <t>Ф.K4s разд.1 стл.4 стр.99&gt;=Ф.K4s разд.1 стл.4 сумма стр.100-101</t>
  </si>
  <si>
    <t>Ф.K4s разд.1 стл.40 стр.99&gt;=Ф.K4s разд.1 стл.40 сумма стр.100-101</t>
  </si>
  <si>
    <t>Ф.K4s разд.1 стл.41 стр.99&gt;=Ф.K4s разд.1 стл.41 сумма стр.100-101</t>
  </si>
  <si>
    <t>Ф.K4s разд.1 стл.42 стр.99&gt;=Ф.K4s разд.1 стл.42 сумма стр.100-101</t>
  </si>
  <si>
    <t>Ф.K4s разд.1 стл.43 стр.99&gt;=Ф.K4s разд.1 стл.43 сумма стр.100-101</t>
  </si>
  <si>
    <t>Ф.K4s разд.1 стл.44 стр.99&gt;=Ф.K4s разд.1 стл.44 сумма стр.100-101</t>
  </si>
  <si>
    <t>Ф.K4s разд.1 стл.45 стр.99&gt;=Ф.K4s разд.1 стл.45 сумма стр.100-101</t>
  </si>
  <si>
    <t>Ф.K4s разд.1 стл.5 стр.99&gt;=Ф.K4s разд.1 стл.5 сумма стр.100-101</t>
  </si>
  <si>
    <t>Ф.K4s разд.1 стл.6 стр.99&gt;=Ф.K4s разд.1 стл.6 сумма стр.100-101</t>
  </si>
  <si>
    <t>Ф.K4s разд.1 стл.7 стр.99&gt;=Ф.K4s разд.1 стл.7 сумма стр.100-101</t>
  </si>
  <si>
    <t>Ф.K4s разд.1 стл.8 стр.99&gt;=Ф.K4s разд.1 стл.8 сумма стр.100-101</t>
  </si>
  <si>
    <t>Ф.K4s разд.1 стл.9 стр.99&gt;=Ф.K4s разд.1 стл.9 сумма стр.100-101</t>
  </si>
  <si>
    <t>588312</t>
  </si>
  <si>
    <t>Ф.K4s разд.1 стл.1 стр.97&gt;=Ф.K4s разд.1 стл.1 стр.98</t>
  </si>
  <si>
    <t>(Всего ст. 294-316) стр.97 д.б. &gt;= стр. 98</t>
  </si>
  <si>
    <t>Ф.K4s разд.1 стл.10 стр.97&gt;=Ф.K4s разд.1 стл.10 стр.98</t>
  </si>
  <si>
    <t>Ф.K4s разд.1 стл.11 стр.97&gt;=Ф.K4s разд.1 стл.11 стр.98</t>
  </si>
  <si>
    <t>Ф.K4s разд.1 стл.12 стр.97&gt;=Ф.K4s разд.1 стл.12 стр.98</t>
  </si>
  <si>
    <t>Ф.K4s разд.1 стл.13 стр.97&gt;=Ф.K4s разд.1 стл.13 стр.98</t>
  </si>
  <si>
    <t>Ф.K4s разд.1 стл.14 стр.97&gt;=Ф.K4s разд.1 стл.14 стр.98</t>
  </si>
  <si>
    <t>Ф.K4s разд.1 стл.15 стр.97&gt;=Ф.K4s разд.1 стл.15 стр.98</t>
  </si>
  <si>
    <t>Ф.K4s разд.1 стл.16 стр.97&gt;=Ф.K4s разд.1 стл.16 стр.98</t>
  </si>
  <si>
    <t>Ф.K4s разд.1 стл.17 стр.97&gt;=Ф.K4s разд.1 стл.17 стр.98</t>
  </si>
  <si>
    <t>Ф.K4s разд.1 стл.18 стр.97&gt;=Ф.K4s разд.1 стл.18 стр.98</t>
  </si>
  <si>
    <t>Ф.K4s разд.1 стл.19 стр.97&gt;=Ф.K4s разд.1 стл.19 стр.98</t>
  </si>
  <si>
    <t>Ф.K4s разд.1 стл.2 стр.97&gt;=Ф.K4s разд.1 стл.2 стр.98</t>
  </si>
  <si>
    <t>Ф.K4s разд.1 стл.20 стр.97&gt;=Ф.K4s разд.1 стл.20 стр.98</t>
  </si>
  <si>
    <t>Ф.K4s разд.1 стл.21 стр.97&gt;=Ф.K4s разд.1 стл.21 стр.98</t>
  </si>
  <si>
    <t>Ф.K4s разд.1 стл.22 стр.97&gt;=Ф.K4s разд.1 стл.22 стр.98</t>
  </si>
  <si>
    <t>Ф.K4s разд.1 стл.23 стр.97&gt;=Ф.K4s разд.1 стл.23 стр.98</t>
  </si>
  <si>
    <t>Ф.K4s разд.1 стл.24 стр.97&gt;=Ф.K4s разд.1 стл.24 стр.98</t>
  </si>
  <si>
    <t>Ф.K4s разд.1 стл.25 стр.97&gt;=Ф.K4s разд.1 стл.25 стр.98</t>
  </si>
  <si>
    <t>Ф.K4s разд.1 стл.26 стр.97&gt;=Ф.K4s разд.1 стл.26 стр.98</t>
  </si>
  <si>
    <t>Ф.K4s разд.1 стл.27 стр.97&gt;=Ф.K4s разд.1 стл.27 стр.98</t>
  </si>
  <si>
    <t>Ф.K4s разд.1 стл.28 стр.97&gt;=Ф.K4s разд.1 стл.28 стр.98</t>
  </si>
  <si>
    <t>Ф.K4s разд.1 стл.29 стр.97&gt;=Ф.K4s разд.1 стл.29 стр.98</t>
  </si>
  <si>
    <t>Ф.K4s разд.1 стл.3 стр.97&gt;=Ф.K4s разд.1 стл.3 стр.98</t>
  </si>
  <si>
    <t>Ф.K4s разд.1 стл.30 стр.97&gt;=Ф.K4s разд.1 стл.30 стр.98</t>
  </si>
  <si>
    <t>Ф.K4s разд.1 стл.10 стр.80&gt;=Ф.K4s разд.1 стл.10 сумма стр.81-82</t>
  </si>
  <si>
    <t>Ф.K4s разд.1 стл.11 стр.80&gt;=Ф.K4s разд.1 стл.11 сумма стр.81-82</t>
  </si>
  <si>
    <t>Ф.K4s разд.1 стл.12 стр.80&gt;=Ф.K4s разд.1 стл.12 сумма стр.81-82</t>
  </si>
  <si>
    <t>Ф.K4s разд.1 стл.13 стр.80&gt;=Ф.K4s разд.1 стл.13 сумма стр.81-82</t>
  </si>
  <si>
    <t>Ф.K4s разд.1 стл.14 стр.80&gt;=Ф.K4s разд.1 стл.14 сумма стр.81-82</t>
  </si>
  <si>
    <t>Ф.K4s разд.1 стл.15 стр.80&gt;=Ф.K4s разд.1 стл.15 сумма стр.81-82</t>
  </si>
  <si>
    <t>Ф.K4s разд.1 стл.16 стр.80&gt;=Ф.K4s разд.1 стл.16 сумма стр.81-82</t>
  </si>
  <si>
    <t>Ф.K4s разд.1 стл.17 стр.80&gt;=Ф.K4s разд.1 стл.17 сумма стр.81-82</t>
  </si>
  <si>
    <t>Ф.K4s разд.1 стл.18 стр.80&gt;=Ф.K4s разд.1 стл.18 сумма стр.81-82</t>
  </si>
  <si>
    <t>Ф.K4s разд.1 стл.19 стр.80&gt;=Ф.K4s разд.1 стл.19 сумма стр.81-82</t>
  </si>
  <si>
    <t>Ф.K4s разд.1 стл.2 стр.80&gt;=Ф.K4s разд.1 стл.2 сумма стр.81-82</t>
  </si>
  <si>
    <t>Ф.K4s разд.1 стл.20 стр.80&gt;=Ф.K4s разд.1 стл.20 сумма стр.81-82</t>
  </si>
  <si>
    <t>Ф.K4s разд.1 стл.21 стр.80&gt;=Ф.K4s разд.1 стл.21 сумма стр.81-82</t>
  </si>
  <si>
    <t>Ф.K4s разд.1 стл.22 стр.80&gt;=Ф.K4s разд.1 стл.22 сумма стр.81-82</t>
  </si>
  <si>
    <t>Ф.K4s разд.1 стл.23 стр.80&gt;=Ф.K4s разд.1 стл.23 сумма стр.81-82</t>
  </si>
  <si>
    <t>Ф.K4s разд.1 стл.24 стр.80&gt;=Ф.K4s разд.1 стл.24 сумма стр.81-82</t>
  </si>
  <si>
    <t>Ф.K4s разд.1 стл.25 стр.80&gt;=Ф.K4s разд.1 стл.25 сумма стр.81-82</t>
  </si>
  <si>
    <t>Ф.K4s разд.1 стл.26 стр.80&gt;=Ф.K4s разд.1 стл.26 сумма стр.81-82</t>
  </si>
  <si>
    <t>Ф.K4s разд.1 стл.27 стр.80&gt;=Ф.K4s разд.1 стл.27 сумма стр.81-82</t>
  </si>
  <si>
    <t>Ф.K4s разд.1 стл.28 стр.80&gt;=Ф.K4s разд.1 стл.28 сумма стр.81-82</t>
  </si>
  <si>
    <t>Ф.K4s разд.1 стл.29 стр.80&gt;=Ф.K4s разд.1 стл.29 сумма стр.81-82</t>
  </si>
  <si>
    <t>Ф.K4s разд.1 стл.3 стр.80&gt;=Ф.K4s разд.1 стл.3 сумма стр.81-82</t>
  </si>
  <si>
    <t>Ф.K4s разд.1 стл.30 стр.80&gt;=Ф.K4s разд.1 стл.30 сумма стр.81-82</t>
  </si>
  <si>
    <t>Ф.K4s разд.1 стл.31 стр.80&gt;=Ф.K4s разд.1 стл.31 сумма стр.81-82</t>
  </si>
  <si>
    <t>Ф.K4s разд.1 стл.32 стр.80&gt;=Ф.K4s разд.1 стл.32 сумма стр.81-82</t>
  </si>
  <si>
    <t>Ф.K4s разд.1 стл.33 стр.80&gt;=Ф.K4s разд.1 стл.33 сумма стр.81-82</t>
  </si>
  <si>
    <t>Ф.K4s разд.1 стл.34 стр.80&gt;=Ф.K4s разд.1 стл.34 сумма стр.81-82</t>
  </si>
  <si>
    <t>Ф.K4s разд.1 стл.35 стр.80&gt;=Ф.K4s разд.1 стл.35 сумма стр.81-82</t>
  </si>
  <si>
    <t>Ф.K4s разд.1 стл.36 стр.80&gt;=Ф.K4s разд.1 стл.36 сумма стр.81-82</t>
  </si>
  <si>
    <t>Ф.K4s разд.1 стл.37 стр.80&gt;=Ф.K4s разд.1 стл.37 сумма стр.81-82</t>
  </si>
  <si>
    <t>Ф.K4s разд.1 стл.38 стр.80&gt;=Ф.K4s разд.1 стл.38 сумма стр.81-82</t>
  </si>
  <si>
    <t>Ф.K4s разд.1 стл.39 стр.80&gt;=Ф.K4s разд.1 стл.39 сумма стр.81-82</t>
  </si>
  <si>
    <t>Ф.K4s разд.1 стл.4 стр.80&gt;=Ф.K4s разд.1 стл.4 сумма стр.81-82</t>
  </si>
  <si>
    <t>Ф.K4s разд.1 стл.40 стр.80&gt;=Ф.K4s разд.1 стл.40 сумма стр.81-82</t>
  </si>
  <si>
    <t>Ф.K4s разд.1 стл.41 стр.80&gt;=Ф.K4s разд.1 стл.41 сумма стр.81-82</t>
  </si>
  <si>
    <t>Ф.K4s разд.1 стл.42 стр.80&gt;=Ф.K4s разд.1 стл.42 сумма стр.81-82</t>
  </si>
  <si>
    <t>Ф.K4s разд.1 стл.43 стр.80&gt;=Ф.K4s разд.1 стл.43 сумма стр.81-82</t>
  </si>
  <si>
    <t>Ф.K4s разд.1 стл.44 стр.80&gt;=Ф.K4s разд.1 стл.44 сумма стр.81-82</t>
  </si>
  <si>
    <t>Ф.K4s разд.1 стл.45 стр.80&gt;=Ф.K4s разд.1 стл.45 сумма стр.81-82</t>
  </si>
  <si>
    <t>Ф.K4s разд.1 стл.5 стр.80&gt;=Ф.K4s разд.1 стл.5 сумма стр.81-82</t>
  </si>
  <si>
    <t>Ф.K4s разд.1 стл.6 стр.80&gt;=Ф.K4s разд.1 стл.6 сумма стр.81-82</t>
  </si>
  <si>
    <t>Ф.K4s разд.1 стл.7 стр.80&gt;=Ф.K4s разд.1 стл.7 сумма стр.81-82</t>
  </si>
  <si>
    <t>Ф.K4s разд.1 стл.8 стр.80&gt;=Ф.K4s разд.1 стл.8 сумма стр.81-82</t>
  </si>
  <si>
    <t>Ф.K4s разд.1 стл.9 стр.80&gt;=Ф.K4s разд.1 стл.9 сумма стр.81-82</t>
  </si>
  <si>
    <t>588316</t>
  </si>
  <si>
    <t>Ф.K4s разд.1 стл.1 стр.77&gt;=Ф.K4s разд.1 стл.1 стр.78</t>
  </si>
  <si>
    <t>(Всего ст. 228-245) стр.77 д.б. &gt;= стр.78</t>
  </si>
  <si>
    <t>Ф.K4s разд.1 стл.10 стр.77&gt;=Ф.K4s разд.1 стл.10 стр.78</t>
  </si>
  <si>
    <t>Ф.K4s разд.1 стл.11 стр.77&gt;=Ф.K4s разд.1 стл.11 стр.78</t>
  </si>
  <si>
    <t>Ф.K4s разд.1 стл.12 стр.77&gt;=Ф.K4s разд.1 стл.12 стр.78</t>
  </si>
  <si>
    <t>Ф.K4s разд.1 стл.13 стр.77&gt;=Ф.K4s разд.1 стл.13 стр.78</t>
  </si>
  <si>
    <t>Ф.K4s разд.1 стл.14 стр.77&gt;=Ф.K4s разд.1 стл.14 стр.78</t>
  </si>
  <si>
    <t>Ф.K4s разд.1 стл.15 стр.77&gt;=Ф.K4s разд.1 стл.15 стр.78</t>
  </si>
  <si>
    <t>Ф.K4s разд.1 стл.16 стр.77&gt;=Ф.K4s разд.1 стл.16 стр.78</t>
  </si>
  <si>
    <t>Ф.K4s разд.1 стл.17 стр.77&gt;=Ф.K4s разд.1 стл.17 стр.78</t>
  </si>
  <si>
    <t>Ф.K4s разд.1 стл.18 стр.77&gt;=Ф.K4s разд.1 стл.18 стр.78</t>
  </si>
  <si>
    <t>Ф.K4s разд.1 стл.19 стр.77&gt;=Ф.K4s разд.1 стл.19 стр.78</t>
  </si>
  <si>
    <t>Ф.K4s разд.1 стл.2 стр.77&gt;=Ф.K4s разд.1 стл.2 стр.78</t>
  </si>
  <si>
    <t>Ф.K4s разд.1 стл.20 стр.77&gt;=Ф.K4s разд.1 стл.20 стр.78</t>
  </si>
  <si>
    <t>Ф.K4s разд.1 стл.21 стр.77&gt;=Ф.K4s разд.1 стл.21 стр.78</t>
  </si>
  <si>
    <t>Ф.K4s разд.1 стл.22 стр.77&gt;=Ф.K4s разд.1 стл.22 стр.78</t>
  </si>
  <si>
    <t>Ф.K4s разд.1 стл.23 стр.77&gt;=Ф.K4s разд.1 стл.23 стр.78</t>
  </si>
  <si>
    <t>Ф.K4s разд.1 стл.24 стр.77&gt;=Ф.K4s разд.1 стл.24 стр.78</t>
  </si>
  <si>
    <t>Ф.K4s разд.1 стл.25 стр.77&gt;=Ф.K4s разд.1 стл.25 стр.78</t>
  </si>
  <si>
    <t>Ф.K4s разд.1 стл.26 стр.77&gt;=Ф.K4s разд.1 стл.26 стр.78</t>
  </si>
  <si>
    <t>Ф.K4s разд.1 стл.27 стр.77&gt;=Ф.K4s разд.1 стл.27 стр.78</t>
  </si>
  <si>
    <t>Ф.K4s разд.1 стл.28 стр.77&gt;=Ф.K4s разд.1 стл.28 стр.78</t>
  </si>
  <si>
    <t>Ф.K4s разд.1 стл.29 стр.77&gt;=Ф.K4s разд.1 стл.29 стр.78</t>
  </si>
  <si>
    <t>Ф.K4s разд.1 стл.3 стр.77&gt;=Ф.K4s разд.1 стл.3 стр.78</t>
  </si>
  <si>
    <t>Ф.K4s разд.1 стл.30 стр.77&gt;=Ф.K4s разд.1 стл.30 стр.78</t>
  </si>
  <si>
    <t>Ф.K4s разд.1 стл.31 стр.77&gt;=Ф.K4s разд.1 стл.31 стр.78</t>
  </si>
  <si>
    <t>Ф.K4s разд.1 стл.32 стр.77&gt;=Ф.K4s разд.1 стл.32 стр.78</t>
  </si>
  <si>
    <t>Ф.K4s разд.1 стл.33 стр.77&gt;=Ф.K4s разд.1 стл.33 стр.78</t>
  </si>
  <si>
    <t>Ф.K4s разд.1 стл.34 стр.77&gt;=Ф.K4s разд.1 стл.34 стр.78</t>
  </si>
  <si>
    <t>Ф.K4s разд.1 стл.35 стр.77&gt;=Ф.K4s разд.1 стл.35 стр.78</t>
  </si>
  <si>
    <t>Ф.K4s разд.1 стл.36 стр.77&gt;=Ф.K4s разд.1 стл.36 стр.78</t>
  </si>
  <si>
    <t>Ф.K4s разд.1 стл.37 стр.77&gt;=Ф.K4s разд.1 стл.37 стр.78</t>
  </si>
  <si>
    <t>Ф.K4s разд.1 стл.38 стр.77&gt;=Ф.K4s разд.1 стл.38 стр.78</t>
  </si>
  <si>
    <t>Ф.K4s разд.1 стл.39 стр.77&gt;=Ф.K4s разд.1 стл.39 стр.78</t>
  </si>
  <si>
    <t>Ф.K4s разд.1 стл.4 стр.77&gt;=Ф.K4s разд.1 стл.4 стр.78</t>
  </si>
  <si>
    <t>Ф.K4s разд.1 стл.40 стр.77&gt;=Ф.K4s разд.1 стл.40 стр.78</t>
  </si>
  <si>
    <t>Ф.K4s разд.1 стл.41 стр.77&gt;=Ф.K4s разд.1 стл.41 стр.78</t>
  </si>
  <si>
    <t>Ф.K4s разд.1 стл.42 стр.77&gt;=Ф.K4s разд.1 стл.42 стр.78</t>
  </si>
  <si>
    <t>Ф.K4s разд.1 стл.43 стр.77&gt;=Ф.K4s разд.1 стл.43 стр.78</t>
  </si>
  <si>
    <t>Ф.K4s разд.1 стл.44 стр.77&gt;=Ф.K4s разд.1 стл.44 стр.78</t>
  </si>
  <si>
    <t>Ф.K4s разд.1 стл.45 стр.77&gt;=Ф.K4s разд.1 стл.45 стр.78</t>
  </si>
  <si>
    <t>Ф.K4s разд.1 стл.5 стр.77&gt;=Ф.K4s разд.1 стл.5 стр.78</t>
  </si>
  <si>
    <t>Ф.K4s разд.1 стл.6 стр.77&gt;=Ф.K4s разд.1 стл.6 стр.78</t>
  </si>
  <si>
    <t>Ф.K4s разд.1 стл.7 стр.77&gt;=Ф.K4s разд.1 стл.7 стр.78</t>
  </si>
  <si>
    <t>Ф.K4s разд.1 стл.8 стр.77&gt;=Ф.K4s разд.1 стл.8 стр.78</t>
  </si>
  <si>
    <t>Ф.K4s разд.1 стл.9 стр.77&gt;=Ф.K4s разд.1 стл.9 стр.78</t>
  </si>
  <si>
    <t>588317</t>
  </si>
  <si>
    <t>Ф.K4s разд.1 стл.1 стр.70&gt;=Ф.K4s разд.1 стл.1 сумма стр.71-75</t>
  </si>
  <si>
    <t>(Всего ст. 205-227) стр. 70 д.б. &gt;= сумме стр.71-75</t>
  </si>
  <si>
    <t>Ф.K4s разд.1 стл.10 стр.70&gt;=Ф.K4s разд.1 стл.10 сумма стр.71-75</t>
  </si>
  <si>
    <t>Ф.K4s разд.1 стл.11 стр.70&gt;=Ф.K4s разд.1 стл.11 сумма стр.71-75</t>
  </si>
  <si>
    <t>Ф.K4s разд.1 стл.12 стр.70&gt;=Ф.K4s разд.1 стл.12 сумма стр.71-75</t>
  </si>
  <si>
    <t>Ф.K4s разд.1 стл.13 стр.70&gt;=Ф.K4s разд.1 стл.13 сумма стр.71-75</t>
  </si>
  <si>
    <t>Ф.K4s разд.1 стл.14 стр.70&gt;=Ф.K4s разд.1 стл.14 сумма стр.71-75</t>
  </si>
  <si>
    <t>Ф.K4s разд.1 стл.15 стр.70&gt;=Ф.K4s разд.1 стл.15 сумма стр.71-75</t>
  </si>
  <si>
    <t>Ф.K4s разд.1 стл.16 стр.70&gt;=Ф.K4s разд.1 стл.16 сумма стр.71-75</t>
  </si>
  <si>
    <t>Ф.K4s разд.1 стл.17 стр.70&gt;=Ф.K4s разд.1 стл.17 сумма стр.71-75</t>
  </si>
  <si>
    <t>Ф.K4s разд.1 стл.18 стр.70&gt;=Ф.K4s разд.1 стл.18 сумма стр.71-75</t>
  </si>
  <si>
    <t>Ф.K4s разд.1 стл.19 стр.70&gt;=Ф.K4s разд.1 стл.19 сумма стр.71-75</t>
  </si>
  <si>
    <t>Ф.K4s разд.1 стл.2 стр.70&gt;=Ф.K4s разд.1 стл.2 сумма стр.71-75</t>
  </si>
  <si>
    <t>Ф.K4s разд.1 стл.20 стр.70&gt;=Ф.K4s разд.1 стл.20 сумма стр.71-75</t>
  </si>
  <si>
    <t>Ф.K4s разд.1 стл.21 стр.70&gt;=Ф.K4s разд.1 стл.21 сумма стр.71-75</t>
  </si>
  <si>
    <t>Ф.K4s разд.1 стл.22 стр.70&gt;=Ф.K4s разд.1 стл.22 сумма стр.71-75</t>
  </si>
  <si>
    <t>Ф.K4s разд.1 стл.23 стр.70&gt;=Ф.K4s разд.1 стл.23 сумма стр.71-75</t>
  </si>
  <si>
    <t>Ф.K4s разд.1 стл.24 стр.70&gt;=Ф.K4s разд.1 стл.24 сумма стр.71-75</t>
  </si>
  <si>
    <t>Ф.K4s разд.1 стл.25 стр.70&gt;=Ф.K4s разд.1 стл.25 сумма стр.71-75</t>
  </si>
  <si>
    <t>Ф.K4s разд.1 стл.26 стр.70&gt;=Ф.K4s разд.1 стл.26 сумма стр.71-75</t>
  </si>
  <si>
    <t>Ф.K4s разд.1 стл.27 стр.70&gt;=Ф.K4s разд.1 стл.27 сумма стр.71-75</t>
  </si>
  <si>
    <t>Ф.K4s разд.1 стл.28 стр.70&gt;=Ф.K4s разд.1 стл.28 сумма стр.71-75</t>
  </si>
  <si>
    <t>Ф.K4s разд.1 стл.29 стр.70&gt;=Ф.K4s разд.1 стл.29 сумма стр.71-75</t>
  </si>
  <si>
    <t>Ф.K4s разд.1 стл.3 стр.70&gt;=Ф.K4s разд.1 стл.3 сумма стр.71-75</t>
  </si>
  <si>
    <t>Ф.K4s разд.1 стл.30 стр.70&gt;=Ф.K4s разд.1 стл.30 сумма стр.71-75</t>
  </si>
  <si>
    <t>Ф.K4s разд.1 стл.31 стр.70&gt;=Ф.K4s разд.1 стл.31 сумма стр.71-75</t>
  </si>
  <si>
    <t>Ф.K4s разд.1 стл.32 стр.70&gt;=Ф.K4s разд.1 стл.32 сумма стр.71-75</t>
  </si>
  <si>
    <t>Ф.K4s разд.1 стл.33 стр.70&gt;=Ф.K4s разд.1 стл.33 сумма стр.71-75</t>
  </si>
  <si>
    <t>Ф.K4s разд.1 стл.34 стр.70&gt;=Ф.K4s разд.1 стл.34 сумма стр.71-75</t>
  </si>
  <si>
    <t>Ф.K4s разд.1 стл.35 стр.70&gt;=Ф.K4s разд.1 стл.35 сумма стр.71-75</t>
  </si>
  <si>
    <t>Ф.K4s разд.1 стл.36 стр.70&gt;=Ф.K4s разд.1 стл.36 сумма стр.71-75</t>
  </si>
  <si>
    <t>Ф.K4s разд.1 стл.37 стр.70&gt;=Ф.K4s разд.1 стл.37 сумма стр.71-75</t>
  </si>
  <si>
    <t>Ф.K4s разд.1 стл.38 стр.70&gt;=Ф.K4s разд.1 стл.38 сумма стр.71-75</t>
  </si>
  <si>
    <t>Ф.K4s разд.1 стл.39 стр.70&gt;=Ф.K4s разд.1 стл.39 сумма стр.71-75</t>
  </si>
  <si>
    <t>Ф.K4s разд.1 стл.4 стр.70&gt;=Ф.K4s разд.1 стл.4 сумма стр.71-75</t>
  </si>
  <si>
    <t>Ф.K4s разд.1 стл.40 стр.70&gt;=Ф.K4s разд.1 стл.40 сумма стр.71-75</t>
  </si>
  <si>
    <t>Ф.K4s разд.1 стл.41 стр.70&gt;=Ф.K4s разд.1 стл.41 сумма стр.71-75</t>
  </si>
  <si>
    <t>Ф.K4s разд.1 стл.42 стр.70&gt;=Ф.K4s разд.1 стл.42 сумма стр.71-75</t>
  </si>
  <si>
    <t>Ф.K4s разд.1 стл.43 стр.70&gt;=Ф.K4s разд.1 стл.43 сумма стр.71-75</t>
  </si>
  <si>
    <t>Ф.K4s разд.1 стл.44 стр.70&gt;=Ф.K4s разд.1 стл.44 сумма стр.71-75</t>
  </si>
  <si>
    <t>Ф.K4s разд.1 стл.45 стр.70&gt;=Ф.K4s разд.1 стл.45 сумма стр.71-75</t>
  </si>
  <si>
    <t>Ф.K4s разд.1 стл.5 стр.70&gt;=Ф.K4s разд.1 стл.5 сумма стр.71-75</t>
  </si>
  <si>
    <t>Ф.K4s разд.1 стл.6 стр.70&gt;=Ф.K4s разд.1 стл.6 сумма стр.71-75</t>
  </si>
  <si>
    <t>Ф.K4s разд.1 стл.7 стр.70&gt;=Ф.K4s разд.1 стл.7 сумма стр.71-75</t>
  </si>
  <si>
    <t>Ф.K4s разд.1 стл.8 стр.70&gt;=Ф.K4s разд.1 стл.8 сумма стр.71-75</t>
  </si>
  <si>
    <t>Ф.K4s разд.1 стл.9 стр.70&gt;=Ф.K4s разд.1 стл.9 сумма стр.71-75</t>
  </si>
  <si>
    <t>588318</t>
  </si>
  <si>
    <t>Ф.K4s разд.1 стл.1 стр.52&gt;=Ф.K4s разд.1 стл.1 сумма стр.53-64</t>
  </si>
  <si>
    <t>(Всего ст. 169-200.6) стр.52 д.б. &gt;= сумме стр.53-64</t>
  </si>
  <si>
    <t>Ф.K4s разд.1 стл.10 стр.52&gt;=Ф.K4s разд.1 стл.10 сумма стр.53-64</t>
  </si>
  <si>
    <t>Ф.K4s разд.1 стл.11 стр.52&gt;=Ф.K4s разд.1 стл.11 сумма стр.53-64</t>
  </si>
  <si>
    <t>Ф.K4s разд.1 стл.12 стр.52&gt;=Ф.K4s разд.1 стл.12 сумма стр.53-64</t>
  </si>
  <si>
    <t>Ф.K4s разд.1 стл.13 стр.52&gt;=Ф.K4s разд.1 стл.13 сумма стр.53-64</t>
  </si>
  <si>
    <t>Ф.K4s разд.1 стл.14 стр.52&gt;=Ф.K4s разд.1 стл.14 сумма стр.53-64</t>
  </si>
  <si>
    <t>Ф.K4s разд.1 стл.15 стр.52&gt;=Ф.K4s разд.1 стл.15 сумма стр.53-64</t>
  </si>
  <si>
    <t>Ф.K4s разд.1 стл.16 стр.52&gt;=Ф.K4s разд.1 стл.16 сумма стр.53-64</t>
  </si>
  <si>
    <t>Ф.K4s разд.1 стл.17 стр.52&gt;=Ф.K4s разд.1 стл.17 сумма стр.53-64</t>
  </si>
  <si>
    <t>Ф.K4s разд.1 стл.18 стр.52&gt;=Ф.K4s разд.1 стл.18 сумма стр.53-64</t>
  </si>
  <si>
    <t>Ф.K4s разд.1 стл.19 стр.52&gt;=Ф.K4s разд.1 стл.19 сумма стр.53-64</t>
  </si>
  <si>
    <t>Ф.K4s разд.1 стл.2 стр.52&gt;=Ф.K4s разд.1 стл.2 сумма стр.53-64</t>
  </si>
  <si>
    <t>Ф.K4s разд.1 стл.20 стр.52&gt;=Ф.K4s разд.1 стл.20 сумма стр.53-64</t>
  </si>
  <si>
    <t>Ф.K4s разд.1 стл.21 стр.52&gt;=Ф.K4s разд.1 стл.21 сумма стр.53-64</t>
  </si>
  <si>
    <t>Ф.K4s разд.1 стл.22 стр.52&gt;=Ф.K4s разд.1 стл.22 сумма стр.53-64</t>
  </si>
  <si>
    <t>Ф.K4s разд.1 стл.23 стр.52&gt;=Ф.K4s разд.1 стл.23 сумма стр.53-64</t>
  </si>
  <si>
    <t>Ф.K4s разд.1 стл.24 стр.52&gt;=Ф.K4s разд.1 стл.24 сумма стр.53-64</t>
  </si>
  <si>
    <t>Ф.K4s разд.1 стл.25 стр.52&gt;=Ф.K4s разд.1 стл.25 сумма стр.53-64</t>
  </si>
  <si>
    <t>Ф.K4s разд.1 стл.26 стр.52&gt;=Ф.K4s разд.1 стл.26 сумма стр.53-64</t>
  </si>
  <si>
    <t>Ф.K4s разд.1 стл.27 стр.52&gt;=Ф.K4s разд.1 стл.27 сумма стр.53-64</t>
  </si>
  <si>
    <t>Ф.K4s разд.1 стл.28 стр.52&gt;=Ф.K4s разд.1 стл.28 сумма стр.53-64</t>
  </si>
  <si>
    <t>Ф.K4s разд.1 стл.29 стр.52&gt;=Ф.K4s разд.1 стл.29 сумма стр.53-64</t>
  </si>
  <si>
    <t>Ф.K4s разд.1 стл.3 стр.52&gt;=Ф.K4s разд.1 стл.3 сумма стр.53-64</t>
  </si>
  <si>
    <t>Ф.K4s разд.1 стл.30 стр.52&gt;=Ф.K4s разд.1 стл.30 сумма стр.53-64</t>
  </si>
  <si>
    <t>Ф.K4s разд.1 стл.31 стр.52&gt;=Ф.K4s разд.1 стл.31 сумма стр.53-64</t>
  </si>
  <si>
    <t>Ф.K4s разд.1 стл.32 стр.52&gt;=Ф.K4s разд.1 стл.32 сумма стр.53-64</t>
  </si>
  <si>
    <t>Ф.K4s разд.1 стл.33 стр.52&gt;=Ф.K4s разд.1 стл.33 сумма стр.53-64</t>
  </si>
  <si>
    <t>Ф.K4s разд.1 стл.34 стр.52&gt;=Ф.K4s разд.1 стл.34 сумма стр.53-64</t>
  </si>
  <si>
    <t>Ф.K4s разд.1 стл.35 стр.52&gt;=Ф.K4s разд.1 стл.35 сумма стр.53-64</t>
  </si>
  <si>
    <t>Ф.K4s разд.1 стл.36 стр.52&gt;=Ф.K4s разд.1 стл.36 сумма стр.53-64</t>
  </si>
  <si>
    <t>Ф.K4s разд.1 стл.37 стр.52&gt;=Ф.K4s разд.1 стл.37 сумма стр.53-64</t>
  </si>
  <si>
    <t>Ф.K4s разд.1 стл.38 стр.52&gt;=Ф.K4s разд.1 стл.38 сумма стр.53-64</t>
  </si>
  <si>
    <t>Ф.K4s разд.1 стл.39 стр.52&gt;=Ф.K4s разд.1 стл.39 сумма стр.53-64</t>
  </si>
  <si>
    <t>Ф.K4s разд.1 стл.4 стр.52&gt;=Ф.K4s разд.1 стл.4 сумма стр.53-64</t>
  </si>
  <si>
    <t>Ф.K4s разд.1 стл.40 стр.52&gt;=Ф.K4s разд.1 стл.40 сумма стр.53-64</t>
  </si>
  <si>
    <t>Ф.K4s разд.1 стл.41 стр.52&gt;=Ф.K4s разд.1 стл.41 сумма стр.53-64</t>
  </si>
  <si>
    <t>Ф.K4s разд.1 стл.42 стр.52&gt;=Ф.K4s разд.1 стл.42 сумма стр.53-64</t>
  </si>
  <si>
    <t>Ф.K4s разд.1 стл.43 стр.52&gt;=Ф.K4s разд.1 стл.43 сумма стр.53-64</t>
  </si>
  <si>
    <t>Ф.K4s разд.1 стл.44 стр.52&gt;=Ф.K4s разд.1 стл.44 сумма стр.53-64</t>
  </si>
  <si>
    <t>Ф.K4s разд.1 стл.45 стр.52&gt;=Ф.K4s разд.1 стл.45 сумма стр.53-64</t>
  </si>
  <si>
    <t>Ф.K4s разд.1 стл.5 стр.52&gt;=Ф.K4s разд.1 стл.5 сумма стр.53-64</t>
  </si>
  <si>
    <t>Ф.K4s разд.1 стл.6 стр.52&gt;=Ф.K4s разд.1 стл.6 сумма стр.53-64</t>
  </si>
  <si>
    <t>Ф.K4s разд.1 стл.7 стр.52&gt;=Ф.K4s разд.1 стл.7 сумма стр.53-64</t>
  </si>
  <si>
    <t>Ф.K4s разд.1 стл.8 стр.52&gt;=Ф.K4s разд.1 стл.8 сумма стр.53-64</t>
  </si>
  <si>
    <t>Ф.K4s разд.1 стл.9 стр.52&gt;=Ф.K4s разд.1 стл.9 сумма стр.53-64</t>
  </si>
  <si>
    <t>588319</t>
  </si>
  <si>
    <t>Ф.K4s разд.1 стл.1 стр.26&gt;=Ф.K4s разд.1 стл.1 сумма стр.27-51</t>
  </si>
  <si>
    <t>(Всего ст. 158-168) стр.26 д.б. &gt;= сумме стр.27-51</t>
  </si>
  <si>
    <t>Ф.K4s разд.1 стл.10 стр.26&gt;=Ф.K4s разд.1 стл.10 сумма стр.27-51</t>
  </si>
  <si>
    <t>Ф.K4s разд.1 стл.11 стр.26&gt;=Ф.K4s разд.1 стл.11 сумма стр.27-51</t>
  </si>
  <si>
    <t>Ф.K4s разд.1 стл.12 стр.26&gt;=Ф.K4s разд.1 стл.12 сумма стр.27-51</t>
  </si>
  <si>
    <t>Ф.K4s разд.1 стл.13 стр.26&gt;=Ф.K4s разд.1 стл.13 сумма стр.27-51</t>
  </si>
  <si>
    <t>Ф.K4s разд.1 стл.14 стр.26&gt;=Ф.K4s разд.1 стл.14 сумма стр.27-51</t>
  </si>
  <si>
    <t>Ф.K4s разд.1 стл.15 стр.26&gt;=Ф.K4s разд.1 стл.15 сумма стр.27-51</t>
  </si>
  <si>
    <t>Ф.K4s разд.1 стл.16 стр.26&gt;=Ф.K4s разд.1 стл.16 сумма стр.27-51</t>
  </si>
  <si>
    <t>Ф.K4s разд.1 стл.17 стр.26&gt;=Ф.K4s разд.1 стл.17 сумма стр.27-51</t>
  </si>
  <si>
    <t>Ф.K4s разд.1 стл.18 стр.26&gt;=Ф.K4s разд.1 стл.18 сумма стр.27-51</t>
  </si>
  <si>
    <t>Ф.K4s разд.1 стл.19 стр.26&gt;=Ф.K4s разд.1 стл.19 сумма стр.27-51</t>
  </si>
  <si>
    <t>Ф.K4s разд.1 стл.2 стр.26&gt;=Ф.K4s разд.1 стл.2 сумма стр.27-51</t>
  </si>
  <si>
    <t>Ф.K4s разд.1 стл.20 стр.26&gt;=Ф.K4s разд.1 стл.20 сумма стр.27-51</t>
  </si>
  <si>
    <t>Ф.K4s разд.1 стл.21 стр.26&gt;=Ф.K4s разд.1 стл.21 сумма стр.27-51</t>
  </si>
  <si>
    <t>Ф.K4s разд.1 стл.22 стр.26&gt;=Ф.K4s разд.1 стл.22 сумма стр.27-51</t>
  </si>
  <si>
    <t>Ф.K4s разд.1 стл.23 стр.26&gt;=Ф.K4s разд.1 стл.23 сумма стр.27-51</t>
  </si>
  <si>
    <t>Ф.K4s разд.1 стл.24 стр.26&gt;=Ф.K4s разд.1 стл.24 сумма стр.27-51</t>
  </si>
  <si>
    <t>Ф.K4s разд.1 стл.25 стр.26&gt;=Ф.K4s разд.1 стл.25 сумма стр.27-51</t>
  </si>
  <si>
    <t>Ф.K4s разд.1 стл.26 стр.26&gt;=Ф.K4s разд.1 стл.26 сумма стр.27-51</t>
  </si>
  <si>
    <t>Ф.K4s разд.1 стл.27 стр.26&gt;=Ф.K4s разд.1 стл.27 сумма стр.27-51</t>
  </si>
  <si>
    <t>Ф.K4s разд.1 стл.28 стр.26&gt;=Ф.K4s разд.1 стл.28 сумма стр.27-51</t>
  </si>
  <si>
    <t>Ф.K4s разд.1 стл.29 стр.26&gt;=Ф.K4s разд.1 стл.29 сумма стр.27-51</t>
  </si>
  <si>
    <t>Ф.K4s разд.1 стл.3 стр.26&gt;=Ф.K4s разд.1 стл.3 сумма стр.27-51</t>
  </si>
  <si>
    <t>Ф.K4s разд.1 стл.30 стр.26&gt;=Ф.K4s разд.1 стл.30 сумма стр.27-51</t>
  </si>
  <si>
    <t>Ф.K4s разд.1 стл.31 стр.26&gt;=Ф.K4s разд.1 стл.31 сумма стр.27-51</t>
  </si>
  <si>
    <t>Ф.K4s разд.1 стл.32 стр.26&gt;=Ф.K4s разд.1 стл.32 сумма стр.27-51</t>
  </si>
  <si>
    <t>Ф.K4s разд.1 стл.33 стр.26&gt;=Ф.K4s разд.1 стл.33 сумма стр.27-51</t>
  </si>
  <si>
    <t>Ф.K4s разд.1 стл.34 стр.26&gt;=Ф.K4s разд.1 стл.34 сумма стр.27-51</t>
  </si>
  <si>
    <t>Ф.K4s разд.1 стл.35 стр.26&gt;=Ф.K4s разд.1 стл.35 сумма стр.27-51</t>
  </si>
  <si>
    <t>Ф.K4s разд.1 стл.36 стр.26&gt;=Ф.K4s разд.1 стл.36 сумма стр.27-51</t>
  </si>
  <si>
    <t>Ф.K4s разд.1 стл.37 стр.26&gt;=Ф.K4s разд.1 стл.37 сумма стр.27-51</t>
  </si>
  <si>
    <t>Ф.K4s разд.1 стл.38 стр.26&gt;=Ф.K4s разд.1 стл.38 сумма стр.27-51</t>
  </si>
  <si>
    <t>Ф.K4s разд.1 стл.39 стр.26&gt;=Ф.K4s разд.1 стл.39 сумма стр.27-51</t>
  </si>
  <si>
    <t>Ф.K4s разд.1 стл.4 стр.26&gt;=Ф.K4s разд.1 стл.4 сумма стр.27-51</t>
  </si>
  <si>
    <t>Ф.K4s разд.1 стл.40 стр.26&gt;=Ф.K4s разд.1 стл.40 сумма стр.27-51</t>
  </si>
  <si>
    <t>Ф.K4s разд.1 стл.41 стр.26&gt;=Ф.K4s разд.1 стл.41 сумма стр.27-51</t>
  </si>
  <si>
    <t>Ф.K4s разд.1 стл.42 стр.26&gt;=Ф.K4s разд.1 стл.42 сумма стр.27-51</t>
  </si>
  <si>
    <t>Ф.K4s разд.1 стл.43 стр.26&gt;=Ф.K4s разд.1 стл.43 сумма стр.27-51</t>
  </si>
  <si>
    <t>Ф.K4s разд.1 стл.44 стр.26&gt;=Ф.K4s разд.1 стл.44 сумма стр.27-51</t>
  </si>
  <si>
    <t>Ф.K4s разд.1 стл.45 стр.26&gt;=Ф.K4s разд.1 стл.45 сумма стр.27-51</t>
  </si>
  <si>
    <t>Ф.K4s разд.1 стл.5 стр.26&gt;=Ф.K4s разд.1 стл.5 сумма стр.27-51</t>
  </si>
  <si>
    <t>Ф.K4s разд.1 стл.6 стр.26&gt;=Ф.K4s разд.1 стл.6 сумма стр.27-51</t>
  </si>
  <si>
    <t>Ф.K4s разд.1 стл.7 стр.26&gt;=Ф.K4s разд.1 стл.7 сумма стр.27-51</t>
  </si>
  <si>
    <t>Ф.K4s разд.1 стл.8 стр.26&gt;=Ф.K4s разд.1 стл.8 сумма стр.27-51</t>
  </si>
  <si>
    <t>Ф.K4s разд.1 стл.9 стр.26&gt;=Ф.K4s разд.1 стл.9 сумма стр.27-51</t>
  </si>
  <si>
    <t>588320</t>
  </si>
  <si>
    <t>Ф.K4s разд.1 стл.1 стр.22&gt;=Ф.K4s разд.1 стл.1 сумма стр.23-25</t>
  </si>
  <si>
    <t>(Всего ст. 150-157) стр.22 д.б. &gt;= сумме стр.23-25</t>
  </si>
  <si>
    <t>Ф.K4s разд.1 стл.10 стр.22&gt;=Ф.K4s разд.1 стл.10 сумма стр.23-25</t>
  </si>
  <si>
    <t>Ф.K4s разд.1 стл.11 стр.22&gt;=Ф.K4s разд.1 стл.11 сумма стр.23-25</t>
  </si>
  <si>
    <t>Ф.K4s разд.1 стл.12 стр.22&gt;=Ф.K4s разд.1 стл.12 сумма стр.23-25</t>
  </si>
  <si>
    <t>Ф.K4s разд.1 стл.13 стр.22&gt;=Ф.K4s разд.1 стл.13 сумма стр.23-25</t>
  </si>
  <si>
    <t>Ф.K4s разд.1 стл.14 стр.22&gt;=Ф.K4s разд.1 стл.14 сумма стр.23-25</t>
  </si>
  <si>
    <t>Ф.K4s разд.1 стл.15 стр.22&gt;=Ф.K4s разд.1 стл.15 сумма стр.23-25</t>
  </si>
  <si>
    <t>Ф.K4s разд.1 стл.16 стр.22&gt;=Ф.K4s разд.1 стл.16 сумма стр.23-25</t>
  </si>
  <si>
    <t>Ф.K4s разд.1 стл.17 стр.22&gt;=Ф.K4s разд.1 стл.17 сумма стр.23-25</t>
  </si>
  <si>
    <t>Ф.K4s разд.1 стл.18 стр.22&gt;=Ф.K4s разд.1 стл.18 сумма стр.23-25</t>
  </si>
  <si>
    <t>Ф.K4s разд.1 стл.19 стр.22&gt;=Ф.K4s разд.1 стл.19 сумма стр.23-25</t>
  </si>
  <si>
    <t>Ф.K4s разд.1 стл.2 стр.22&gt;=Ф.K4s разд.1 стл.2 сумма стр.23-25</t>
  </si>
  <si>
    <t>Ф.K4s разд.1 стл.20 стр.22&gt;=Ф.K4s разд.1 стл.20 сумма стр.23-25</t>
  </si>
  <si>
    <t>Ф.K4s разд.1 стл.21 стр.22&gt;=Ф.K4s разд.1 стл.21 сумма стр.23-25</t>
  </si>
  <si>
    <t>Ф.K4s разд.1 стл.22 стр.22&gt;=Ф.K4s разд.1 стл.22 сумма стр.23-25</t>
  </si>
  <si>
    <t>Ф.K4s разд.1 стл.23 стр.22&gt;=Ф.K4s разд.1 стл.23 сумма стр.23-25</t>
  </si>
  <si>
    <t>Ф.K4s разд.1 стл.24 стр.22&gt;=Ф.K4s разд.1 стл.24 сумма стр.23-25</t>
  </si>
  <si>
    <t>Ф.K4s разд.1 стл.25 стр.22&gt;=Ф.K4s разд.1 стл.25 сумма стр.23-25</t>
  </si>
  <si>
    <t>Ф.K4s разд.1 стл.26 стр.22&gt;=Ф.K4s разд.1 стл.26 сумма стр.23-25</t>
  </si>
  <si>
    <t>Ф.K4s разд.1 стл.27 стр.22&gt;=Ф.K4s разд.1 стл.27 сумма стр.23-25</t>
  </si>
  <si>
    <t>Ф.K4s разд.1 стл.28 стр.22&gt;=Ф.K4s разд.1 стл.28 сумма стр.23-25</t>
  </si>
  <si>
    <t>Ф.K4s разд.1 стл.29 стр.22&gt;=Ф.K4s разд.1 стл.29 сумма стр.23-25</t>
  </si>
  <si>
    <t>Ф.K4s разд.1 стл.3 стр.22&gt;=Ф.K4s разд.1 стл.3 сумма стр.23-25</t>
  </si>
  <si>
    <t>Ф.K4s разд.1 стл.30 стр.22&gt;=Ф.K4s разд.1 стл.30 сумма стр.23-25</t>
  </si>
  <si>
    <t>Ф.K4s разд.1 стл.31 стр.22&gt;=Ф.K4s разд.1 стл.31 сумма стр.23-25</t>
  </si>
  <si>
    <t>Ф.K4s разд.1 стл.32 стр.22&gt;=Ф.K4s разд.1 стл.32 сумма стр.23-25</t>
  </si>
  <si>
    <t>Ф.K4s разд.1 стл.33 стр.22&gt;=Ф.K4s разд.1 стл.33 сумма стр.23-25</t>
  </si>
  <si>
    <t>Ф.K4s разд.1 стл.34 стр.22&gt;=Ф.K4s разд.1 стл.34 сумма стр.23-25</t>
  </si>
  <si>
    <t>Ф.K4s разд.1 стл.35 стр.22&gt;=Ф.K4s разд.1 стл.35 сумма стр.23-25</t>
  </si>
  <si>
    <t>Ф.K4s разд.1 стл.36 стр.22&gt;=Ф.K4s разд.1 стл.36 сумма стр.23-25</t>
  </si>
  <si>
    <t>Ф.K4s разд.1 стл.39 стр.105&gt;=Ф.K4s разд.1 стл.39 стр.116</t>
  </si>
  <si>
    <t>Ф.K4s разд.1 стл.4 стр.105&gt;=Ф.K4s разд.1 стл.4 стр.116</t>
  </si>
  <si>
    <t>Ф.K4s разд.1 стл.40 стр.105&gt;=Ф.K4s разд.1 стл.40 стр.116</t>
  </si>
  <si>
    <t>Ф.K4s разд.1 стл.41 стр.105&gt;=Ф.K4s разд.1 стл.41 стр.116</t>
  </si>
  <si>
    <t>Ф.K4s разд.1 стл.42 стр.105&gt;=Ф.K4s разд.1 стл.42 стр.116</t>
  </si>
  <si>
    <t>Ф.K4s разд.1 стл.43 стр.105&gt;=Ф.K4s разд.1 стл.43 стр.116</t>
  </si>
  <si>
    <t>Ф.K4s разд.1 стл.44 стр.105&gt;=Ф.K4s разд.1 стл.44 стр.116</t>
  </si>
  <si>
    <t>Ф.K4s разд.1 стл.45 стр.105&gt;=Ф.K4s разд.1 стл.45 стр.116</t>
  </si>
  <si>
    <t>Ф.K4s разд.1 стл.5 стр.105&gt;=Ф.K4s разд.1 стл.5 стр.116</t>
  </si>
  <si>
    <t>Ф.K4s разд.1 стл.6 стр.105&gt;=Ф.K4s разд.1 стл.6 стр.116</t>
  </si>
  <si>
    <t>Ф.K4s разд.1 стл.7 стр.105&gt;=Ф.K4s разд.1 стл.7 стр.116</t>
  </si>
  <si>
    <t>Ф.K4s разд.1 стл.8 стр.105&gt;=Ф.K4s разд.1 стл.8 стр.116</t>
  </si>
  <si>
    <t>Ф.K4s разд.1 стл.9 стр.105&gt;=Ф.K4s разд.1 стл.9 стр.116</t>
  </si>
  <si>
    <t>588306</t>
  </si>
  <si>
    <t>Ф.K4s разд.1 стл.1 стр.103&gt;=Ф.K4s разд.1 стл.1 стр.115</t>
  </si>
  <si>
    <t>Всего дел д.б. &gt;= дел по подсудности из судов</t>
  </si>
  <si>
    <t>Ф.K4s разд.1 стл.10 стр.103&gt;=Ф.K4s разд.1 стл.10 стр.115</t>
  </si>
  <si>
    <t>Ф.K4s разд.1 стл.11 стр.103&gt;=Ф.K4s разд.1 стл.11 стр.115</t>
  </si>
  <si>
    <t>Ф.K4s разд.1 стл.12 стр.103&gt;=Ф.K4s разд.1 стл.12 стр.115</t>
  </si>
  <si>
    <t>Ф.K4s разд.1 стл.13 стр.103&gt;=Ф.K4s разд.1 стл.13 стр.115</t>
  </si>
  <si>
    <t>Ф.K4s разд.1 стл.14 стр.103&gt;=Ф.K4s разд.1 стл.14 стр.115</t>
  </si>
  <si>
    <t>Ф.K4s разд.1 стл.15 стр.103&gt;=Ф.K4s разд.1 стл.15 стр.115</t>
  </si>
  <si>
    <t>Ф.K4s разд.1 стл.16 стр.103&gt;=Ф.K4s разд.1 стл.16 стр.115</t>
  </si>
  <si>
    <t>Ф.K4s разд.1 стл.17 стр.103&gt;=Ф.K4s разд.1 стл.17 стр.115</t>
  </si>
  <si>
    <t>Ф.K4s разд.1 стл.18 стр.103&gt;=Ф.K4s разд.1 стл.18 стр.115</t>
  </si>
  <si>
    <t>Ф.K4s разд.1 стл.19 стр.103&gt;=Ф.K4s разд.1 стл.19 стр.115</t>
  </si>
  <si>
    <t>Ф.K4s разд.1 стл.2 стр.103&gt;=Ф.K4s разд.1 стл.2 стр.115</t>
  </si>
  <si>
    <t>Ф.K4s разд.1 стл.20 стр.103&gt;=Ф.K4s разд.1 стл.20 стр.115</t>
  </si>
  <si>
    <t>Ф.K4s разд.1 стл.21 стр.103&gt;=Ф.K4s разд.1 стл.21 стр.115</t>
  </si>
  <si>
    <t>Ф.K4s разд.1 стл.22 стр.103&gt;=Ф.K4s разд.1 стл.22 стр.115</t>
  </si>
  <si>
    <t>Ф.K4s разд.1 стл.23 стр.103&gt;=Ф.K4s разд.1 стл.23 стр.115</t>
  </si>
  <si>
    <t>Ф.K4s разд.1 стл.24 стр.103&gt;=Ф.K4s разд.1 стл.24 стр.115</t>
  </si>
  <si>
    <t>Ф.K4s разд.1 стл.25 стр.103&gt;=Ф.K4s разд.1 стл.25 стр.115</t>
  </si>
  <si>
    <t>Ф.K4s разд.1 стл.26 стр.103&gt;=Ф.K4s разд.1 стл.26 стр.115</t>
  </si>
  <si>
    <t>Ф.K4s разд.1 стл.27 стр.103&gt;=Ф.K4s разд.1 стл.27 стр.115</t>
  </si>
  <si>
    <t>Ф.K4s разд.1 стл.28 стр.103&gt;=Ф.K4s разд.1 стл.28 стр.115</t>
  </si>
  <si>
    <t>Ф.K4s разд.1 стл.29 стр.103&gt;=Ф.K4s разд.1 стл.29 стр.115</t>
  </si>
  <si>
    <t>Ф.K4s разд.1 стл.3 стр.103&gt;=Ф.K4s разд.1 стл.3 стр.115</t>
  </si>
  <si>
    <t>Ф.K4s разд.1 стл.30 стр.103&gt;=Ф.K4s разд.1 стл.30 стр.115</t>
  </si>
  <si>
    <t>Ф.K4s разд.1 стл.31 стр.103&gt;=Ф.K4s разд.1 стл.31 стр.115</t>
  </si>
  <si>
    <t>Ф.K4s разд.1 стл.32 стр.103&gt;=Ф.K4s разд.1 стл.32 стр.115</t>
  </si>
  <si>
    <t>Ф.K4s разд.1 стл.33 стр.103&gt;=Ф.K4s разд.1 стл.33 стр.115</t>
  </si>
  <si>
    <t>Ф.K4s разд.1 стл.34 стр.103&gt;=Ф.K4s разд.1 стл.34 стр.115</t>
  </si>
  <si>
    <t>Ф.K4s разд.1 стл.35 стр.103&gt;=Ф.K4s разд.1 стл.35 стр.115</t>
  </si>
  <si>
    <t>Ф.K4s разд.1 стл.36 стр.103&gt;=Ф.K4s разд.1 стл.36 стр.115</t>
  </si>
  <si>
    <t>Ф.K4s разд.1 стл.37 стр.103&gt;=Ф.K4s разд.1 стл.37 стр.115</t>
  </si>
  <si>
    <t>Ф.K4s разд.1 стл.38 стр.103&gt;=Ф.K4s разд.1 стл.38 стр.115</t>
  </si>
  <si>
    <t>Ф.K4s разд.1 стл.39 стр.103&gt;=Ф.K4s разд.1 стл.39 стр.115</t>
  </si>
  <si>
    <t>Ф.K4s разд.1 стл.4 стр.103&gt;=Ф.K4s разд.1 стл.4 стр.115</t>
  </si>
  <si>
    <t>Ф.K4s разд.1 стл.40 стр.103&gt;=Ф.K4s разд.1 стл.40 стр.115</t>
  </si>
  <si>
    <t>Ф.K4s разд.1 стл.41 стр.103&gt;=Ф.K4s разд.1 стл.41 стр.115</t>
  </si>
  <si>
    <t>Ф.K4s разд.1 стл.42 стр.103&gt;=Ф.K4s разд.1 стл.42 стр.115</t>
  </si>
  <si>
    <t>Ф.K4s разд.1 стл.43 стр.103&gt;=Ф.K4s разд.1 стл.43 стр.115</t>
  </si>
  <si>
    <t>Ф.K4s разд.1 стл.44 стр.103&gt;=Ф.K4s разд.1 стл.44 стр.115</t>
  </si>
  <si>
    <t>Ф.K4s разд.1 стл.45 стр.103&gt;=Ф.K4s разд.1 стл.45 стр.115</t>
  </si>
  <si>
    <t>Ф.K4s разд.1 стл.5 стр.103&gt;=Ф.K4s разд.1 стл.5 стр.115</t>
  </si>
  <si>
    <t>Ф.K4s разд.1 стл.6 стр.103&gt;=Ф.K4s разд.1 стл.6 стр.115</t>
  </si>
  <si>
    <t>Ф.K4s разд.1 стл.7 стр.103&gt;=Ф.K4s разд.1 стл.7 стр.115</t>
  </si>
  <si>
    <t>Ф.K4s разд.1 стл.8 стр.103&gt;=Ф.K4s разд.1 стл.8 стр.115</t>
  </si>
  <si>
    <t>Ф.K4s разд.1 стл.9 стр.103&gt;=Ф.K4s разд.1 стл.9 стр.115</t>
  </si>
  <si>
    <t>588307</t>
  </si>
  <si>
    <t>Ф.K4s разд.1 стл.1 стр.110&gt;=Ф.K4s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</si>
  <si>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</si>
  <si>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Ф.K4s разд.1 стл.10 стр.110&gt;=Ф.K4s разд.1 стл.10 стр.111</t>
  </si>
  <si>
    <t>Ф.K4s разд.1 стл.11 стр.110&gt;=Ф.K4s разд.1 стл.11 стр.111</t>
  </si>
  <si>
    <t>Ф.K4s разд.1 стл.12 стр.110&gt;=Ф.K4s разд.1 стл.12 стр.111</t>
  </si>
  <si>
    <t>Ф.K4s разд.1 стл.13 стр.110&gt;=Ф.K4s разд.1 стл.13 стр.111</t>
  </si>
  <si>
    <t>Ф.K4s разд.1 стл.14 стр.110&gt;=Ф.K4s разд.1 стл.14 стр.111</t>
  </si>
  <si>
    <t>Ф.K4s разд.1 стл.15 стр.110&gt;=Ф.K4s разд.1 стл.15 стр.111</t>
  </si>
  <si>
    <t>Ф.K4s разд.1 стл.16 стр.110&gt;=Ф.K4s разд.1 стл.16 стр.111</t>
  </si>
  <si>
    <t>Ф.K4s разд.1 стл.17 стр.110&gt;=Ф.K4s разд.1 стл.17 стр.111</t>
  </si>
  <si>
    <t>Ф.K4s разд.1 стл.18 стр.110&gt;=Ф.K4s разд.1 стл.18 стр.111</t>
  </si>
  <si>
    <t>Ф.K4s разд.1 стл.19 стр.110&gt;=Ф.K4s разд.1 стл.19 стр.111</t>
  </si>
  <si>
    <t>Ф.K4s разд.1 стл.2 стр.110&gt;=Ф.K4s разд.1 стл.2 стр.111</t>
  </si>
  <si>
    <t>Ф.K4s разд.1 стл.20 стр.110&gt;=Ф.K4s разд.1 стл.20 стр.111</t>
  </si>
  <si>
    <t>Ф.K4s разд.1 стл.21 стр.110&gt;=Ф.K4s разд.1 стл.21 стр.111</t>
  </si>
  <si>
    <t>Ф.K4s разд.1 стл.22 стр.110&gt;=Ф.K4s разд.1 стл.22 стр.111</t>
  </si>
  <si>
    <t>Ф.K4s разд.1 стл.23 стр.110&gt;=Ф.K4s разд.1 стл.23 стр.111</t>
  </si>
  <si>
    <t>Ф.K4s разд.1 стл.24 стр.110&gt;=Ф.K4s разд.1 стл.24 стр.111</t>
  </si>
  <si>
    <t>Ф.K4s разд.1 стл.25 стр.110&gt;=Ф.K4s разд.1 стл.25 стр.111</t>
  </si>
  <si>
    <t>Ф.K4s разд.1 стл.26 стр.110&gt;=Ф.K4s разд.1 стл.26 стр.111</t>
  </si>
  <si>
    <t>Ф.K4s разд.1 стл.27 стр.110&gt;=Ф.K4s разд.1 стл.27 стр.111</t>
  </si>
  <si>
    <t>Ф.K4s разд.1 стл.28 стр.110&gt;=Ф.K4s разд.1 стл.28 стр.111</t>
  </si>
  <si>
    <t>Ф.K4s разд.1 стл.29 стр.110&gt;=Ф.K4s разд.1 стл.29 стр.111</t>
  </si>
  <si>
    <t>Ф.K4s разд.1 стл.3 стр.110&gt;=Ф.K4s разд.1 стл.3 стр.111</t>
  </si>
  <si>
    <t>Ф.K4s разд.1 стл.30 стр.110&gt;=Ф.K4s разд.1 стл.30 стр.111</t>
  </si>
  <si>
    <t>Ф.K4s разд.1 стл.31 стр.110&gt;=Ф.K4s разд.1 стл.31 стр.111</t>
  </si>
  <si>
    <t>Ф.K4s разд.1 стл.32 стр.110&gt;=Ф.K4s разд.1 стл.32 стр.111</t>
  </si>
  <si>
    <t>Ф.K4s разд.1 стл.33 стр.110&gt;=Ф.K4s разд.1 стл.33 стр.111</t>
  </si>
  <si>
    <t>Ф.K4s разд.1 стл.34 стр.110&gt;=Ф.K4s разд.1 стл.34 стр.111</t>
  </si>
  <si>
    <t>Ф.K4s разд.1 стл.35 стр.110&gt;=Ф.K4s разд.1 стл.35 стр.111</t>
  </si>
  <si>
    <t>Ф.K4s разд.1 стл.36 стр.110&gt;=Ф.K4s разд.1 стл.36 стр.111</t>
  </si>
  <si>
    <t>Ф.K4s разд.1 стл.37 стр.110&gt;=Ф.K4s разд.1 стл.37 стр.111</t>
  </si>
  <si>
    <t>Ф.K4s разд.1 стл.38 стр.110&gt;=Ф.K4s разд.1 стл.38 стр.111</t>
  </si>
  <si>
    <t>Ф.K4s разд.1 стл.39 стр.110&gt;=Ф.K4s разд.1 стл.39 стр.111</t>
  </si>
  <si>
    <t>Ф.K4s разд.1 стл.4 стр.110&gt;=Ф.K4s разд.1 стл.4 стр.111</t>
  </si>
  <si>
    <t>Ф.K4s разд.1 стл.40 стр.110&gt;=Ф.K4s разд.1 стл.40 стр.111</t>
  </si>
  <si>
    <t>Ф.K4s разд.1 стл.41 стр.110&gt;=Ф.K4s разд.1 стл.41 стр.111</t>
  </si>
  <si>
    <t>Ф.K4s разд.1 стл.42 стр.110&gt;=Ф.K4s разд.1 стл.42 стр.111</t>
  </si>
  <si>
    <t>Ф.K4s разд.1 стл.43 стр.110&gt;=Ф.K4s разд.1 стл.43 стр.111</t>
  </si>
  <si>
    <t>Ф.K4s разд.1 стл.44 стр.110&gt;=Ф.K4s разд.1 стл.44 стр.111</t>
  </si>
  <si>
    <t>Ф.K4s разд.1 стл.45 стр.110&gt;=Ф.K4s разд.1 стл.45 стр.111</t>
  </si>
  <si>
    <t>Ф.K4s разд.1 стл.5 стр.110&gt;=Ф.K4s разд.1 стл.5 стр.111</t>
  </si>
  <si>
    <t>Ф.K4s разд.1 стл.6 стр.110&gt;=Ф.K4s разд.1 стл.6 стр.111</t>
  </si>
  <si>
    <t>Ф.K4s разд.1 стл.7 стр.110&gt;=Ф.K4s разд.1 стл.7 стр.111</t>
  </si>
  <si>
    <t>Ф.K4s разд.1 стл.8 стр.110&gt;=Ф.K4s разд.1 стл.8 стр.111</t>
  </si>
  <si>
    <t>Ф.K4s разд.1 стл.9 стр.110&gt;=Ф.K4s разд.1 стл.9 стр.111</t>
  </si>
  <si>
    <t>588308</t>
  </si>
  <si>
    <t>Ф.K4s разд.1 стл.1 стр.104&gt;=Ф.K4s разд.1 стл.1 стр.106</t>
  </si>
  <si>
    <t>Преступлений небольшой тяжести д.б. &gt;= дел частного обвинения, принятых к производству судьей</t>
  </si>
  <si>
    <t>Ф.K4s разд.1 стл.10 стр.104&gt;=Ф.K4s разд.1 стл.10 стр.106</t>
  </si>
  <si>
    <t>Ф.K4s разд.1 стл.11 стр.104&gt;=Ф.K4s разд.1 стл.11 стр.106</t>
  </si>
  <si>
    <t>Ф.K4s разд.1 стл.12 стр.104&gt;=Ф.K4s разд.1 стл.12 стр.106</t>
  </si>
  <si>
    <t>Ф.K4s разд.1 стл.13 стр.104&gt;=Ф.K4s разд.1 стл.13 стр.106</t>
  </si>
  <si>
    <t>Ф.K4s разд.1 стл.14 стр.104&gt;=Ф.K4s разд.1 стл.14 стр.106</t>
  </si>
  <si>
    <t>Ф.K4s разд.1 стл.15 стр.104&gt;=Ф.K4s разд.1 стл.15 стр.106</t>
  </si>
  <si>
    <t>Ф.K4s разд.1 стл.16 стр.104&gt;=Ф.K4s разд.1 стл.16 стр.106</t>
  </si>
  <si>
    <t>Ф.K4s разд.1 стл.17 стр.104&gt;=Ф.K4s разд.1 стл.17 стр.106</t>
  </si>
  <si>
    <t>Ф.K4s разд.1 стл.18 стр.104&gt;=Ф.K4s разд.1 стл.18 стр.106</t>
  </si>
  <si>
    <t>Ф.K4s разд.1 стл.19 стр.104&gt;=Ф.K4s разд.1 стл.19 стр.106</t>
  </si>
  <si>
    <t>Ф.K4s разд.1 стл.2 стр.104&gt;=Ф.K4s разд.1 стл.2 стр.106</t>
  </si>
  <si>
    <t>Ф.K4s разд.1 стл.20 стр.104&gt;=Ф.K4s разд.1 стл.20 стр.106</t>
  </si>
  <si>
    <t>Ф.K4s разд.1 стл.21 стр.104&gt;=Ф.K4s разд.1 стл.21 стр.106</t>
  </si>
  <si>
    <t>Ф.K4s разд.1 стл.22 стр.104&gt;=Ф.K4s разд.1 стл.22 стр.106</t>
  </si>
  <si>
    <t>Ф.K4s разд.1 стл.23 стр.104&gt;=Ф.K4s разд.1 стл.23 стр.106</t>
  </si>
  <si>
    <t>Ф.K4s разд.1 стл.37 стр.22&gt;=Ф.K4s разд.1 стл.37 сумма стр.23-25</t>
  </si>
  <si>
    <t>Ф.K4s разд.1 стл.38 стр.22&gt;=Ф.K4s разд.1 стл.38 сумма стр.23-25</t>
  </si>
  <si>
    <t>Ф.K4s разд.1 стл.39 стр.22&gt;=Ф.K4s разд.1 стл.39 сумма стр.23-25</t>
  </si>
  <si>
    <t>Ф.K4s разд.1 стл.4 стр.22&gt;=Ф.K4s разд.1 стл.4 сумма стр.23-25</t>
  </si>
  <si>
    <t>Ф.K4s разд.1 стл.40 стр.22&gt;=Ф.K4s разд.1 стл.40 сумма стр.23-25</t>
  </si>
  <si>
    <t>Ф.K4s разд.1 стл.41 стр.22&gt;=Ф.K4s разд.1 стл.41 сумма стр.23-25</t>
  </si>
  <si>
    <t>Ф.K4s разд.1 стл.42 стр.22&gt;=Ф.K4s разд.1 стл.42 сумма стр.23-25</t>
  </si>
  <si>
    <t>Ф.K4s разд.1 стл.43 стр.22&gt;=Ф.K4s разд.1 стл.43 сумма стр.23-25</t>
  </si>
  <si>
    <t>Ф.K4s разд.1 стл.44 стр.22&gt;=Ф.K4s разд.1 стл.44 сумма стр.23-25</t>
  </si>
  <si>
    <t>Ф.K4s разд.1 стл.45 стр.22&gt;=Ф.K4s разд.1 стл.45 сумма стр.23-25</t>
  </si>
  <si>
    <t>Ф.K4s разд.1 стл.5 стр.22&gt;=Ф.K4s разд.1 стл.5 сумма стр.23-25</t>
  </si>
  <si>
    <t>Ф.K4s разд.1 стл.6 стр.22&gt;=Ф.K4s разд.1 стл.6 сумма стр.23-25</t>
  </si>
  <si>
    <t>Ф.K4s разд.1 стл.7 стр.22&gt;=Ф.K4s разд.1 стл.7 сумма стр.23-25</t>
  </si>
  <si>
    <t>Ф.K4s разд.1 стл.8 стр.22&gt;=Ф.K4s разд.1 стл.8 сумма стр.23-25</t>
  </si>
  <si>
    <t>Ф.K4s разд.1 стл.9 стр.22&gt;=Ф.K4s разд.1 стл.9 сумма стр.23-25</t>
  </si>
  <si>
    <t>588321</t>
  </si>
  <si>
    <t>Ф.K4s разд.1 стл.1 стр.103=Ф.K4s разд.1 стл.1 стр.104+Ф.K4s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</si>
  <si>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</si>
  <si>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Ф.K4s разд.1 стл.10 стр.103=Ф.K4s разд.1 стл.10 стр.104+Ф.K4s разд.1 стл.10 сумма стр.107-109</t>
  </si>
  <si>
    <t>Ф.K4s разд.1 стл.11 стр.103=Ф.K4s разд.1 стл.11 стр.104+Ф.K4s разд.1 стл.11 сумма стр.107-109</t>
  </si>
  <si>
    <t>Ф.K4s разд.1 стл.12 стр.103=Ф.K4s разд.1 стл.12 стр.104+Ф.K4s разд.1 стл.12 сумма стр.107-109</t>
  </si>
  <si>
    <t>Ф.K4s разд.1 стл.13 стр.103=Ф.K4s разд.1 стл.13 стр.104+Ф.K4s разд.1 стл.13 сумма стр.107-109</t>
  </si>
  <si>
    <t>Ф.K4s разд.1 стл.14 стр.103=Ф.K4s разд.1 стл.14 стр.104+Ф.K4s разд.1 стл.14 сумма стр.107-109</t>
  </si>
  <si>
    <t>Ф.K4s разд.1 стл.15 стр.103=Ф.K4s разд.1 стл.15 стр.104+Ф.K4s разд.1 стл.15 сумма стр.107-109</t>
  </si>
  <si>
    <t>Ф.K4s разд.1 стл.16 стр.103=Ф.K4s разд.1 стл.16 стр.104+Ф.K4s разд.1 стл.16 сумма стр.107-109</t>
  </si>
  <si>
    <t>Ф.K4s разд.1 стл.17 стр.103=Ф.K4s разд.1 стл.17 стр.104+Ф.K4s разд.1 стл.17 сумма стр.107-109</t>
  </si>
  <si>
    <t>Ф.K4s разд.1 стл.18 стр.103=Ф.K4s разд.1 стл.18 стр.104+Ф.K4s разд.1 стл.18 сумма стр.107-109</t>
  </si>
  <si>
    <t>Ф.K4s разд.1 стл.19 стр.103=Ф.K4s разд.1 стл.19 стр.104+Ф.K4s разд.1 стл.19 сумма стр.107-109</t>
  </si>
  <si>
    <t>Ф.K4s разд.1 стл.2 стр.103=Ф.K4s разд.1 стл.2 стр.104+Ф.K4s разд.1 стл.2 сумма стр.107-109</t>
  </si>
  <si>
    <t>Ф.K4s разд.1 стл.20 стр.103=Ф.K4s разд.1 стл.20 стр.104+Ф.K4s разд.1 стл.20 сумма стр.107-109</t>
  </si>
  <si>
    <t>Ф.K4s разд.1 стл.21 стр.103=Ф.K4s разд.1 стл.21 стр.104+Ф.K4s разд.1 стл.21 сумма стр.107-109</t>
  </si>
  <si>
    <t>Ф.K4s разд.1 стл.22 стр.103=Ф.K4s разд.1 стл.22 стр.104+Ф.K4s разд.1 стл.22 сумма стр.107-109</t>
  </si>
  <si>
    <t>Ф.K4s разд.1 стл.23 стр.103=Ф.K4s разд.1 стл.23 стр.104+Ф.K4s разд.1 стл.23 сумма стр.107-109</t>
  </si>
  <si>
    <t>Ф.K4s разд.1 стл.24 стр.103=Ф.K4s разд.1 стл.24 стр.104+Ф.K4s разд.1 стл.24 сумма стр.107-109</t>
  </si>
  <si>
    <t>Ф.K4s разд.1 стл.25 стр.103=Ф.K4s разд.1 стл.25 стр.104+Ф.K4s разд.1 стл.25 сумма стр.107-109</t>
  </si>
  <si>
    <t>Ф.K4s разд.1 стл.26 стр.103=Ф.K4s разд.1 стл.26 стр.104+Ф.K4s разд.1 стл.26 сумма стр.107-109</t>
  </si>
  <si>
    <t>Ф.K4s разд.1 стл.27 стр.103=Ф.K4s разд.1 стл.27 стр.104+Ф.K4s разд.1 стл.27 сумма стр.107-109</t>
  </si>
  <si>
    <t>Ф.K4s разд.1 стл.28 стр.103=Ф.K4s разд.1 стл.28 стр.104+Ф.K4s разд.1 стл.28 сумма стр.107-109</t>
  </si>
  <si>
    <t>Ф.K4s разд.1 стл.29 стр.103=Ф.K4s разд.1 стл.29 стр.104+Ф.K4s разд.1 стл.29 сумма стр.107-109</t>
  </si>
  <si>
    <t>Ф.K4s разд.1 стл.3 стр.103=Ф.K4s разд.1 стл.3 стр.104+Ф.K4s разд.1 стл.3 сумма стр.107-109</t>
  </si>
  <si>
    <t>Ф.K4s разд.1 стл.30 стр.103=Ф.K4s разд.1 стл.30 стр.104+Ф.K4s разд.1 стл.30 сумма стр.107-109</t>
  </si>
  <si>
    <t>Ф.K4s разд.1 стл.31 стр.103=Ф.K4s разд.1 стл.31 стр.104+Ф.K4s разд.1 стл.31 сумма стр.107-109</t>
  </si>
  <si>
    <t>Ф.K4s разд.1 стл.32 стр.103=Ф.K4s разд.1 стл.32 стр.104+Ф.K4s разд.1 стл.32 сумма стр.107-109</t>
  </si>
  <si>
    <t>Ф.K4s разд.1 стл.33 стр.103=Ф.K4s разд.1 стл.33 стр.104+Ф.K4s разд.1 стл.33 сумма стр.107-109</t>
  </si>
  <si>
    <t>Ф.K4s разд.1 стл.34 стр.103=Ф.K4s разд.1 стл.34 стр.104+Ф.K4s разд.1 стл.34 сумма стр.107-109</t>
  </si>
  <si>
    <t>Ф.K4s разд.1 стл.35 стр.103=Ф.K4s разд.1 стл.35 стр.104+Ф.K4s разд.1 стл.35 сумма стр.107-109</t>
  </si>
  <si>
    <t>Ф.K4s разд.1 стл.36 стр.103=Ф.K4s разд.1 стл.36 стр.104+Ф.K4s разд.1 стл.36 сумма стр.107-109</t>
  </si>
  <si>
    <t>Ф.K4s разд.1 стл.37 стр.103=Ф.K4s разд.1 стл.37 стр.104+Ф.K4s разд.1 стл.37 сумма стр.107-109</t>
  </si>
  <si>
    <t>Ф.K4s разд.1 стл.38 стр.103=Ф.K4s разд.1 стл.38 стр.104+Ф.K4s разд.1 стл.38 сумма стр.107-109</t>
  </si>
  <si>
    <t>Ф.K4s разд.1 стл.39 стр.103=Ф.K4s разд.1 стл.39 стр.104+Ф.K4s разд.1 стл.39 сумма стр.107-109</t>
  </si>
  <si>
    <t>Ф.K4s разд.1 стл.4 стр.103=Ф.K4s разд.1 стл.4 стр.104+Ф.K4s разд.1 стл.4 сумма стр.107-109</t>
  </si>
  <si>
    <t>Ф.K4s разд.1 стл.40 стр.103=Ф.K4s разд.1 стл.40 стр.104+Ф.K4s разд.1 стл.40 сумма стр.107-109</t>
  </si>
  <si>
    <t>Ф.K4s разд.1 стл.41 стр.103=Ф.K4s разд.1 стл.41 стр.104+Ф.K4s разд.1 стл.41 сумма стр.107-109</t>
  </si>
  <si>
    <t>Ф.K4s разд.1 стл.42 стр.103=Ф.K4s разд.1 стл.42 стр.104+Ф.K4s разд.1 стл.42 сумма стр.107-109</t>
  </si>
  <si>
    <t>Ф.K4s разд.1 стл.43 стр.103=Ф.K4s разд.1 стл.43 стр.104+Ф.K4s разд.1 стл.43 сумма стр.107-109</t>
  </si>
  <si>
    <t>Ф.K4s разд.1 стл.44 стр.103=Ф.K4s разд.1 стл.44 стр.104+Ф.K4s разд.1 стл.44 сумма стр.107-109</t>
  </si>
  <si>
    <t>Ф.K4s разд.1 стл.45 стр.103=Ф.K4s разд.1 стл.45 стр.104+Ф.K4s разд.1 стл.45 сумма стр.107-109</t>
  </si>
  <si>
    <t>Ф.K4s разд.1 стл.5 стр.103=Ф.K4s разд.1 стл.5 стр.104+Ф.K4s разд.1 стл.5 сумма стр.107-109</t>
  </si>
  <si>
    <t>Ф.K4s разд.1 стл.6 стр.103=Ф.K4s разд.1 стл.6 стр.104+Ф.K4s разд.1 стл.6 сумма стр.107-109</t>
  </si>
  <si>
    <t>Ф.K4s разд.1 стл.7 стр.103=Ф.K4s разд.1 стл.7 стр.104+Ф.K4s разд.1 стл.7 сумма стр.107-109</t>
  </si>
  <si>
    <t>Ф.K4s разд.1 стл.8 стр.103=Ф.K4s разд.1 стл.8 стр.104+Ф.K4s разд.1 стл.8 сумма стр.107-109</t>
  </si>
  <si>
    <t>Ф.K4s разд.1 стл.9 стр.103=Ф.K4s разд.1 стл.9 стр.104+Ф.K4s разд.1 стл.9 сумма стр.107-109</t>
  </si>
  <si>
    <t>588322</t>
  </si>
  <si>
    <t>Ф.K4s разд.1 стл.1 стр.1&gt;=Ф.K4s разд.1 стл.1 сумма стр.2-13</t>
  </si>
  <si>
    <t>(Всего ст. 105-125) стр.1 д.б. &gt;= сумме стр. 2-13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</si>
  <si>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</si>
  <si>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</si>
  <si>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</si>
  <si>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</si>
  <si>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</si>
  <si>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</si>
  <si>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</si>
  <si>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</si>
  <si>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</si>
  <si>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</si>
  <si>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</si>
  <si>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</si>
  <si>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</si>
  <si>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</si>
  <si>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</si>
  <si>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</si>
  <si>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</si>
  <si>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</si>
  <si>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</si>
  <si>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</si>
  <si>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</si>
  <si>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</si>
  <si>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</si>
  <si>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</si>
  <si>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</si>
  <si>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</si>
  <si>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</si>
  <si>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стл.14 стр.103=Ф.K4s разд.1 стл.14 стр.1+Ф.K4s разд.1 стл.14 стр.14+Ф.K4s разд.1 стл.14 стр.16+Ф.K4s разд.1 стл.14 стр.21+Ф.K4s разд.1 стл.14 стр.22+Ф.K4s разд.1 стл.14 стр.26+Ф.K4s разд.1 стл.14 стр.52+Ф.K4s разд.1 стл.14 стр.65+Ф.K4s разд.1 стл.14 стр.70+Ф.K4s разд.1 стл.14 стр.77+Ф.K4s разд.1 стл.14 стр.80+Ф.K4s разд.1 стл.14 стр.83+Ф.K4s разд.1 стл.14 сумма стр.89-91+Ф.K4s разд.1 стл.14 стр.97+Ф.K4s разд.1 стл.14 стр.99+Ф.K4s разд.1 стл.14 стр.102</t>
  </si>
  <si>
    <t>Ф.K4s разд.1 стл.15 стр.103=Ф.K4s разд.1 стл.15 стр.1+Ф.K4s разд.1 стл.15 стр.14+Ф.K4s разд.1 стл.15 стр.16+Ф.K4s разд.1 стл.15 стр.21+Ф.K4s разд.1 стл.15 стр.22+Ф.K4s разд.1 стл.15 стр.26+Ф.K4s разд.1 стл.15 стр.52+Ф.K4s разд.1 стл.15 стр.65+Ф.K4s разд.1 стл.15 стр.70+Ф.K4s разд.1 стл.15 стр.77+Ф.K4s разд.1 стл.15 стр.80+Ф.K4s разд.1 стл.15 стр.83+Ф.K4s разд.1 стл.15 сумма стр.89-91+Ф.K4s разд.1 стл.15 стр.97+Ф.K4s разд.1 стл.15 стр.99+Ф.K4s разд.1 стл.15 стр.102</t>
  </si>
  <si>
    <t>Ф.K4s разд.1 стл.16 стр.103=Ф.K4s разд.1 стл.16 стр.1+Ф.K4s разд.1 стл.16 стр.14+Ф.K4s разд.1 стл.16 стр.16+Ф.K4s разд.1 стл.16 стр.21+Ф.K4s разд.1 стл.16 стр.22+Ф.K4s разд.1 стл.16 стр.26+Ф.K4s разд.1 стл.16 стр.52+Ф.K4s разд.1 стл.16 стр.65+Ф.K4s разд.1 стл.16 стр.70+Ф.K4s разд.1 стл.16 стр.77+Ф.K4s разд.1 стл.16 стр.80+Ф.K4s разд.1 стл.16 стр.83+Ф.K4s разд.1 стл.16 сумма стр.89-91+Ф.K4s разд.1 стл.16 стр.97+Ф.K4s разд.1 стл.16 стр.99+Ф.K4s разд.1 стл.16 стр.102</t>
  </si>
  <si>
    <t>Ф.K4s разд.1 стл.17 стр.103=Ф.K4s разд.1 стл.17 стр.1+Ф.K4s разд.1 стл.17 стр.14+Ф.K4s разд.1 стл.17 стр.16+Ф.K4s разд.1 стл.17 стр.21+Ф.K4s разд.1 стл.17 стр.22+Ф.K4s разд.1 стл.17 стр.26+Ф.K4s разд.1 стл.17 стр.52+Ф.K4s разд.1 стл.17 стр.65+Ф.K4s разд.1 стл.17 стр.70+Ф.K4s разд.1 стл.17 стр.77+Ф.K4s разд.1 стл.17 стр.80+Ф.K4s разд.1 стл.17 стр.83+Ф.K4s разд.1 стл.17 сумма стр.89-91+Ф.K4s разд.1 стл.17 стр.97+Ф.K4s разд.1 стл.17 стр.99+Ф.K4s разд.1 стл.17 стр.102</t>
  </si>
  <si>
    <t>Ф.K4s разд.1 стл.18 стр.103=Ф.K4s разд.1 стл.18 стр.1+Ф.K4s разд.1 стл.18 стр.14+Ф.K4s разд.1 стл.18 стр.16+Ф.K4s разд.1 стл.18 стр.21+Ф.K4s разд.1 стл.18 стр.22+Ф.K4s разд.1 стл.18 стр.26+Ф.K4s разд.1 стл.18 стр.52+Ф.K4s разд.1 стл.18 стр.65+Ф.K4s разд.1 стл.18 стр.70+Ф.K4s разд.1 стл.18 стр.77+Ф.K4s разд.1 стл.18 стр.80+Ф.K4s разд.1 стл.18 стр.83+Ф.K4s разд.1 стл.18 сумма стр.89-91+Ф.K4s разд.1 стл.18 стр.97+Ф.K4s разд.1 стл.18 стр.99+Ф.K4s разд.1 стл.18 стр.102</t>
  </si>
  <si>
    <t>Ф.K4s разд.1 стл.19 стр.103=Ф.K4s разд.1 стл.19 стр.1+Ф.K4s разд.1 стл.19 стр.14+Ф.K4s разд.1 стл.19 стр.16+Ф.K4s разд.1 стл.19 стр.21+Ф.K4s разд.1 стл.19 стр.22+Ф.K4s разд.1 стл.19 стр.26+Ф.K4s разд.1 стл.19 стр.52+Ф.K4s разд.1 стл.19 стр.65+Ф.K4s разд.1 стл.19 стр.70+Ф.K4s разд.1 стл.19 стр.77+Ф.K4s разд.1 стл.19 стр.80+Ф.K4s разд.1 стл.19 стр.83+Ф.K4s разд.1 стл.19 сумма стр.89-91+Ф.K4s разд.1 стл.19 стр.97+Ф.K4s разд.1 стл.19 стр.99+Ф.K4s разд.1 стл.19 стр.102</t>
  </si>
  <si>
    <t>Ф.K4s разд.1 стл.2 стр.103=Ф.K4s разд.1 стл.2 стр.1+Ф.K4s разд.1 стл.2 стр.14+Ф.K4s разд.1 стл.2 стр.16+Ф.K4s разд.1 стл.2 стр.21+Ф.K4s разд.1 стл.2 стр.22+Ф.K4s разд.1 стл.2 стр.26+Ф.K4s разд.1 стл.2 стр.52+Ф.K4s разд.1 стл.2 стр.65+Ф.K4s разд.1 стл.2 стр.70+Ф.K4s разд.1 стл.2 стр.77+Ф.K4s разд.1 стл.2 стр.80+Ф.K4s разд.1 стл.2 стр.83+Ф.K4s разд.1 стл.2 сумма стр.89-91+Ф.K4s разд.1 стл.2 стр.97+Ф.K4s разд.1 стл.2 стр.99+Ф.K4s разд.1 стл.2 стр.102</t>
  </si>
  <si>
    <t>Ф.K4s разд.1 стл.20 стр.103=Ф.K4s разд.1 стл.20 стр.1+Ф.K4s разд.1 стл.20 стр.14+Ф.K4s разд.1 стл.20 стр.16+Ф.K4s разд.1 стл.20 стр.21+Ф.K4s разд.1 стл.20 стр.22+Ф.K4s разд.1 стл.20 стр.26+Ф.K4s разд.1 стл.20 стр.52+Ф.K4s разд.1 стл.20 стр.65+Ф.K4s разд.1 стл.20 стр.70+Ф.K4s разд.1 стл.20 стр.77+Ф.K4s разд.1 стл.20 стр.80+Ф.K4s разд.1 стл.20 стр.83+Ф.K4s разд.1 стл.20 сумма стр.89-91+Ф.K4s разд.1 стл.20 стр.97+Ф.K4s разд.1 стл.20 стр.99+Ф.K4s разд.1 стл.20 стр.102</t>
  </si>
  <si>
    <t>Ф.K4s разд.1 стл.21 стр.103=Ф.K4s разд.1 стл.21 стр.1+Ф.K4s разд.1 стл.21 стр.14+Ф.K4s разд.1 стл.21 стр.16+Ф.K4s разд.1 стл.21 стр.21+Ф.K4s разд.1 стл.21 стр.22+Ф.K4s разд.1 стл.21 стр.26+Ф.K4s разд.1 стл.21 стр.52+Ф.K4s разд.1 стл.21 стр.65+Ф.K4s разд.1 стл.21 стр.70+Ф.K4s разд.1 стл.21 стр.77+Ф.K4s разд.1 стл.21 стр.80+Ф.K4s разд.1 стл.21 стр.83+Ф.K4s разд.1 стл.21 сумма стр.89-91+Ф.K4s разд.1 стл.21 стр.97+Ф.K4s разд.1 стл.21 стр.99+Ф.K4s разд.1 стл.21 стр.102</t>
  </si>
  <si>
    <t>Ф.K4s разд.1 стл.22 стр.103=Ф.K4s разд.1 стл.22 стр.1+Ф.K4s разд.1 стл.22 стр.14+Ф.K4s разд.1 стл.22 стр.16+Ф.K4s разд.1 стл.22 стр.21+Ф.K4s разд.1 стл.22 стр.22+Ф.K4s разд.1 стл.22 стр.26+Ф.K4s разд.1 стл.22 стр.52+Ф.K4s разд.1 стл.22 стр.65+Ф.K4s разд.1 стл.22 стр.70+Ф.K4s разд.1 стл.22 стр.77+Ф.K4s разд.1 стл.22 стр.80+Ф.K4s разд.1 стл.22 стр.83+Ф.K4s разд.1 стл.22 сумма стр.89-91+Ф.K4s разд.1 стл.22 стр.97+Ф.K4s разд.1 стл.22 стр.99+Ф.K4s разд.1 стл.22 стр.102</t>
  </si>
  <si>
    <t>Ф.K4s разд.1 стл.23 стр.103=Ф.K4s разд.1 стл.23 стр.1+Ф.K4s разд.1 стл.23 стр.14+Ф.K4s разд.1 стл.23 стр.16+Ф.K4s разд.1 стл.23 стр.21+Ф.K4s разд.1 стл.23 стр.22+Ф.K4s разд.1 стл.23 стр.26+Ф.K4s разд.1 стл.23 стр.52+Ф.K4s разд.1 стл.23 стр.65+Ф.K4s разд.1 стл.23 стр.70+Ф.K4s разд.1 стл.23 стр.77+Ф.K4s разд.1 стл.23 стр.80+Ф.K4s разд.1 стл.23 стр.83+Ф.K4s разд.1 стл.23 сумма стр.89-91+Ф.K4s разд.1 стл.23 стр.97+Ф.K4s разд.1 стл.23 стр.99+Ф.K4s разд.1 стл.23 стр.102</t>
  </si>
  <si>
    <t>Ф.K4s разд.1 стл.24 стр.103=Ф.K4s разд.1 стл.24 стр.1+Ф.K4s разд.1 стл.24 стр.14+Ф.K4s разд.1 стл.24 стр.16+Ф.K4s разд.1 стл.24 стр.21+Ф.K4s разд.1 стл.24 стр.22+Ф.K4s разд.1 стл.24 стр.26+Ф.K4s разд.1 стл.24 стр.52+Ф.K4s разд.1 стл.24 стр.65+Ф.K4s разд.1 стл.24 стр.70+Ф.K4s разд.1 стл.24 стр.77+Ф.K4s разд.1 стл.24 стр.80+Ф.K4s разд.1 стл.24 стр.83+Ф.K4s разд.1 стл.24 сумма стр.89-91+Ф.K4s разд.1 стл.24 стр.97+Ф.K4s разд.1 стл.24 стр.99+Ф.K4s разд.1 стл.24 стр.102</t>
  </si>
  <si>
    <t>Ф.K4s разд.1 стл.25 стр.103=Ф.K4s разд.1 стл.25 стр.1+Ф.K4s разд.1 стл.25 стр.14+Ф.K4s разд.1 стл.25 стр.16+Ф.K4s разд.1 стл.25 стр.21+Ф.K4s разд.1 стл.25 стр.22+Ф.K4s разд.1 стл.25 стр.26+Ф.K4s разд.1 стл.25 стр.52+Ф.K4s разд.1 стл.25 стр.65+Ф.K4s разд.1 стл.25 стр.70+Ф.K4s разд.1 стл.25 стр.77+Ф.K4s разд.1 стл.25 стр.80+Ф.K4s разд.1 стл.25 стр.83+Ф.K4s разд.1 стл.25 сумма стр.89-91+Ф.K4s разд.1 стл.25 стр.97+Ф.K4s разд.1 стл.25 стр.99+Ф.K4s разд.1 стл.25 стр.102</t>
  </si>
  <si>
    <t>Ф.K4s разд.1 стл.26 стр.103=Ф.K4s разд.1 стл.26 стр.1+Ф.K4s разд.1 стл.26 стр.14+Ф.K4s разд.1 стл.26 стр.16+Ф.K4s разд.1 стл.26 стр.21+Ф.K4s разд.1 стл.26 стр.22+Ф.K4s разд.1 стл.26 стр.26+Ф.K4s разд.1 стл.26 стр.52+Ф.K4s разд.1 стл.26 стр.65+Ф.K4s разд.1 стл.26 стр.70+Ф.K4s разд.1 стл.26 стр.77+Ф.K4s разд.1 стл.26 стр.80+Ф.K4s разд.1 стл.26 стр.83+Ф.K4s разд.1 стл.26 сумма стр.89-91+Ф.K4s разд.1 стл.26 стр.97+Ф.K4s разд.1 стл.26 стр.99+Ф.K4s разд.1 стл.26 стр.102</t>
  </si>
  <si>
    <t>Ф.K4s разд.1 стл.27 стр.103=Ф.K4s разд.1 стл.27 стр.1+Ф.K4s разд.1 стл.27 стр.14+Ф.K4s разд.1 стл.27 стр.16+Ф.K4s разд.1 стл.27 стр.21+Ф.K4s разд.1 стл.27 стр.22+Ф.K4s разд.1 стл.27 стр.26+Ф.K4s разд.1 стл.27 стр.52+Ф.K4s разд.1 стл.27 стр.65+Ф.K4s разд.1 стл.27 стр.70+Ф.K4s разд.1 стл.27 стр.77+Ф.K4s разд.1 стл.27 стр.80+Ф.K4s разд.1 стл.27 стр.83+Ф.K4s разд.1 стл.27 сумма стр.89-91+Ф.K4s разд.1 стл.27 стр.97+Ф.K4s разд.1 стл.27 стр.99+Ф.K4s разд.1 стл.27 стр.102</t>
  </si>
  <si>
    <t>Ф.K4s разд.1 стл.28 стр.103=Ф.K4s разд.1 стл.28 стр.1+Ф.K4s разд.1 стл.28 стр.14+Ф.K4s разд.1 стл.28 стр.16+Ф.K4s разд.1 стл.28 стр.21+Ф.K4s разд.1 стл.28 стр.22+Ф.K4s разд.1 стл.28 стр.26+Ф.K4s разд.1 стл.28 стр.52+Ф.K4s разд.1 стл.28 стр.65+Ф.K4s разд.1 стл.28 стр.70+Ф.K4s разд.1 стл.28 стр.77+Ф.K4s разд.1 стл.28 стр.80+Ф.K4s разд.1 стл.28 стр.83+Ф.K4s разд.1 стл.28 сумма стр.89-91+Ф.K4s разд.1 стл.28 стр.97+Ф.K4s разд.1 стл.28 стр.99+Ф.K4s разд.1 стл.28 стр.102</t>
  </si>
  <si>
    <t>Ф.K4s разд.1 стл.29 стр.103=Ф.K4s разд.1 стл.29 стр.1+Ф.K4s разд.1 стл.29 стр.14+Ф.K4s разд.1 стл.29 стр.16+Ф.K4s разд.1 стл.29 стр.21+Ф.K4s разд.1 стл.29 стр.22+Ф.K4s разд.1 стл.29 стр.26+Ф.K4s разд.1 стл.29 стр.52+Ф.K4s разд.1 стл.29 стр.65+Ф.K4s разд.1 стл.29 стр.70+Ф.K4s разд.1 стл.29 стр.77+Ф.K4s разд.1 стл.29 стр.80+Ф.K4s разд.1 стл.29 стр.83+Ф.K4s разд.1 стл.29 сумма стр.89-91+Ф.K4s разд.1 стл.29 стр.97+Ф.K4s разд.1 стл.29 стр.99+Ф.K4s разд.1 стл.29 стр.102</t>
  </si>
  <si>
    <t>Ф.K4s разд.1 стл.3 стр.103=Ф.K4s разд.1 стл.3 стр.1+Ф.K4s разд.1 стл.3 стр.14+Ф.K4s разд.1 стл.3 стр.16+Ф.K4s разд.1 стл.3 стр.21+Ф.K4s разд.1 стл.3 стр.22+Ф.K4s разд.1 стл.3 стр.26+Ф.K4s разд.1 стл.3 стр.52+Ф.K4s разд.1 стл.3 стр.65+Ф.K4s разд.1 стл.3 стр.70+Ф.K4s разд.1 стл.3 стр.77+Ф.K4s разд.1 стл.3 стр.80+Ф.K4s разд.1 стл.3 стр.83+Ф.K4s разд.1 стл.3 сумма стр.89-91+Ф.K4s разд.1 стл.3 стр.97+Ф.K4s разд.1 стл.3 стр.99+Ф.K4s разд.1 стл.3 стр.102</t>
  </si>
  <si>
    <t>Ф.K4s разд.1 стл.30 стр.103=Ф.K4s разд.1 стл.30 стр.1+Ф.K4s разд.1 стл.30 стр.14+Ф.K4s разд.1 стл.30 стр.16+Ф.K4s разд.1 стл.30 стр.21+Ф.K4s разд.1 стл.30 стр.22+Ф.K4s разд.1 стл.30 стр.26+Ф.K4s разд.1 стл.30 стр.52+Ф.K4s разд.1 стл.30 стр.65+Ф.K4s разд.1 стл.30 стр.70+Ф.K4s разд.1 стл.30 стр.77+Ф.K4s разд.1 стл.30 стр.80+Ф.K4s разд.1 стл.30 стр.83+Ф.K4s разд.1 стл.30 сумма стр.89-91+Ф.K4s разд.1 стл.30 стр.97+Ф.K4s разд.1 стл.30 стр.99+Ф.K4s разд.1 стл.30 стр.102</t>
  </si>
  <si>
    <t>Ф.K4s разд.1 стл.31 стр.103=Ф.K4s разд.1 стл.31 стр.1+Ф.K4s разд.1 стл.31 стр.14+Ф.K4s разд.1 стл.31 стр.16+Ф.K4s разд.1 стл.31 стр.21+Ф.K4s разд.1 стл.31 стр.22+Ф.K4s разд.1 стл.31 стр.26+Ф.K4s разд.1 стл.31 стр.52+Ф.K4s разд.1 стл.31 стр.65+Ф.K4s разд.1 стл.31 стр.70+Ф.K4s разд.1 стл.31 стр.77+Ф.K4s разд.1 стл.31 стр.80+Ф.K4s разд.1 стл.31 стр.83+Ф.K4s разд.1 стл.31 сумма стр.89-91+Ф.K4s разд.1 стл.31 стр.97+Ф.K4s разд.1 стл.31 стр.99+Ф.K4s разд.1 стл.31 стр.102</t>
  </si>
  <si>
    <t>Ф.K4s разд.1 стл.32 стр.103=Ф.K4s разд.1 стл.32 стр.1+Ф.K4s разд.1 стл.32 стр.14+Ф.K4s разд.1 стл.32 стр.16+Ф.K4s разд.1 стл.32 стр.21+Ф.K4s разд.1 стл.32 стр.22+Ф.K4s разд.1 стл.32 стр.26+Ф.K4s разд.1 стл.32 стр.52+Ф.K4s разд.1 стл.32 стр.65+Ф.K4s разд.1 стл.32 стр.70+Ф.K4s разд.1 стл.32 стр.77+Ф.K4s разд.1 стл.32 стр.80+Ф.K4s разд.1 стл.32 стр.83+Ф.K4s разд.1 стл.32 сумма стр.89-91+Ф.K4s разд.1 стл.32 стр.97+Ф.K4s разд.1 стл.32 стр.99+Ф.K4s разд.1 стл.32 стр.102</t>
  </si>
  <si>
    <t>Ф.K4s разд.1 стл.33 стр.103=Ф.K4s разд.1 стл.33 стр.1+Ф.K4s разд.1 стл.33 стр.14+Ф.K4s разд.1 стл.33 стр.16+Ф.K4s разд.1 стл.33 стр.21+Ф.K4s разд.1 стл.33 стр.22+Ф.K4s разд.1 стл.33 стр.26+Ф.K4s разд.1 стл.33 стр.52+Ф.K4s разд.1 стл.33 стр.65+Ф.K4s разд.1 стл.33 стр.70+Ф.K4s разд.1 стл.33 стр.77+Ф.K4s разд.1 стл.33 стр.80+Ф.K4s разд.1 стл.33 стр.83+Ф.K4s разд.1 стл.33 сумма стр.89-91+Ф.K4s разд.1 стл.33 стр.97+Ф.K4s разд.1 стл.33 стр.99+Ф.K4s разд.1 стл.33 стр.102</t>
  </si>
  <si>
    <t>Ф.K4s разд.1 стл.34 стр.103=Ф.K4s разд.1 стл.34 стр.1+Ф.K4s разд.1 стл.34 стр.14+Ф.K4s разд.1 стл.34 стр.16+Ф.K4s разд.1 стл.34 стр.21+Ф.K4s разд.1 стл.34 стр.22+Ф.K4s разд.1 стл.34 стр.26+Ф.K4s разд.1 стл.34 стр.52+Ф.K4s разд.1 стл.34 стр.65+Ф.K4s разд.1 стл.34 стр.70+Ф.K4s разд.1 стл.34 стр.77+Ф.K4s разд.1 стл.34 стр.80+Ф.K4s разд.1 стл.34 стр.83+Ф.K4s разд.1 стл.34 сумма стр.89-91+Ф.K4s разд.1 стл.34 стр.97+Ф.K4s разд.1 стл.34 стр.99+Ф.K4s разд.1 стл.34 стр.102</t>
  </si>
  <si>
    <t>Ф.K4s разд.1 стл.35 стр.103=Ф.K4s разд.1 стл.35 стр.1+Ф.K4s разд.1 стл.35 стр.14+Ф.K4s разд.1 стл.35 стр.16+Ф.K4s разд.1 стл.35 стр.21+Ф.K4s разд.1 стл.35 стр.22+Ф.K4s разд.1 стл.35 стр.26+Ф.K4s разд.1 стл.35 стр.52+Ф.K4s разд.1 стл.35 стр.65+Ф.K4s разд.1 стл.35 стр.70+Ф.K4s разд.1 стл.35 стр.77+Ф.K4s разд.1 стл.35 стр.80+Ф.K4s разд.1 стл.35 стр.83+Ф.K4s разд.1 стл.35 сумма стр.89-91+Ф.K4s разд.1 стл.35 стр.97+Ф.K4s разд.1 стл.35 стр.99+Ф.K4s разд.1 стл.35 стр.102</t>
  </si>
  <si>
    <t>Ф.K4s разд.1 стл.36 стр.103=Ф.K4s разд.1 стл.36 стр.1+Ф.K4s разд.1 стл.36 стр.14+Ф.K4s разд.1 стл.36 стр.16+Ф.K4s разд.1 стл.36 стр.21+Ф.K4s разд.1 стл.36 стр.22+Ф.K4s разд.1 стл.36 стр.26+Ф.K4s разд.1 стл.36 стр.52+Ф.K4s разд.1 стл.36 стр.65+Ф.K4s разд.1 стл.36 стр.70+Ф.K4s разд.1 стл.36 стр.77+Ф.K4s разд.1 стл.36 стр.80+Ф.K4s разд.1 стл.36 стр.83+Ф.K4s разд.1 стл.36 сумма стр.89-91+Ф.K4s разд.1 стл.36 стр.97+Ф.K4s разд.1 стл.36 стр.99+Ф.K4s разд.1 стл.36 стр.102</t>
  </si>
  <si>
    <t>Ф.K4s разд.1 стл.37 стр.103=Ф.K4s разд.1 стл.37 стр.1+Ф.K4s разд.1 стл.37 стр.14+Ф.K4s разд.1 стл.37 стр.16+Ф.K4s разд.1 стл.37 стр.21+Ф.K4s разд.1 стл.37 стр.22+Ф.K4s разд.1 стл.37 стр.26+Ф.K4s разд.1 стл.37 стр.52+Ф.K4s разд.1 стл.37 стр.65+Ф.K4s разд.1 стл.37 стр.70+Ф.K4s разд.1 стл.37 стр.77+Ф.K4s разд.1 стл.37 стр.80+Ф.K4s разд.1 стл.37 стр.83+Ф.K4s разд.1 стл.37 сумма стр.89-91+Ф.K4s разд.1 стл.37 стр.97+Ф.K4s разд.1 стл.37 стр.99+Ф.K4s разд.1 стл.37 стр.102</t>
  </si>
  <si>
    <t>Ф.K4s разд.1 стл.38 стр.103=Ф.K4s разд.1 стл.38 стр.1+Ф.K4s разд.1 стл.38 стр.14+Ф.K4s разд.1 стл.38 стр.16+Ф.K4s разд.1 стл.38 стр.21+Ф.K4s разд.1 стл.38 стр.22+Ф.K4s разд.1 стл.38 стр.26+Ф.K4s разд.1 стл.38 стр.52+Ф.K4s разд.1 стл.38 стр.65+Ф.K4s разд.1 стл.38 стр.70+Ф.K4s разд.1 стл.38 стр.77+Ф.K4s разд.1 стл.38 стр.80+Ф.K4s разд.1 стл.38 стр.83+Ф.K4s разд.1 стл.38 сумма стр.89-91+Ф.K4s разд.1 стл.38 стр.97+Ф.K4s разд.1 стл.38 стр.99+Ф.K4s разд.1 стл.38 стр.102</t>
  </si>
  <si>
    <t>Ф.K4s разд.1 стл.39 стр.103=Ф.K4s разд.1 стл.39 стр.1+Ф.K4s разд.1 стл.39 стр.14+Ф.K4s разд.1 стл.39 стр.16+Ф.K4s разд.1 стл.39 стр.21+Ф.K4s разд.1 стл.39 стр.22+Ф.K4s разд.1 стл.39 стр.26+Ф.K4s разд.1 стл.39 стр.52+Ф.K4s разд.1 стл.39 стр.65+Ф.K4s разд.1 стл.39 стр.70+Ф.K4s разд.1 стл.39 стр.77+Ф.K4s разд.1 стл.39 стр.80+Ф.K4s разд.1 стл.39 стр.83+Ф.K4s разд.1 стл.39 сумма стр.89-91+Ф.K4s разд.1 стл.39 стр.97+Ф.K4s разд.1 стл.39 стр.99+Ф.K4s разд.1 стл.39 стр.102</t>
  </si>
  <si>
    <t>Ф.K4s разд.1 стл.4 стр.103=Ф.K4s разд.1 стл.4 стр.1+Ф.K4s разд.1 стл.4 стр.14+Ф.K4s разд.1 стл.4 стр.16+Ф.K4s разд.1 стл.4 стр.21+Ф.K4s разд.1 стл.4 стр.22+Ф.K4s разд.1 стл.4 стр.26+Ф.K4s разд.1 стл.4 стр.52+Ф.K4s разд.1 стл.4 стр.65+Ф.K4s разд.1 стл.4 стр.70+Ф.K4s разд.1 стл.4 стр.77+Ф.K4s разд.1 стл.4 стр.80+Ф.K4s разд.1 стл.4 стр.83+Ф.K4s разд.1 стл.4 сумма стр.89-91+Ф.K4s разд.1 стл.4 стр.97+Ф.K4s разд.1 стл.4 стр.99+Ф.K4s разд.1 стл.4 стр.102</t>
  </si>
  <si>
    <t>Ф.K4s разд.1 стл.40 стр.103=Ф.K4s разд.1 стл.40 стр.1+Ф.K4s разд.1 стл.40 стр.14+Ф.K4s разд.1 стл.40 стр.16+Ф.K4s разд.1 стл.40 стр.21+Ф.K4s разд.1 стл.40 стр.22+Ф.K4s разд.1 стл.40 стр.26+Ф.K4s разд.1 стл.40 стр.52+Ф.K4s разд.1 стл.40 стр.65+Ф.K4s разд.1 стл.40 стр.70+Ф.K4s разд.1 стл.40 стр.77+Ф.K4s разд.1 стл.40 стр.80+Ф.K4s разд.1 стл.40 стр.83+Ф.K4s разд.1 стл.40 сумма стр.89-91+Ф.K4s разд.1 стл.40 стр.97+Ф.K4s разд.1 стл.40 стр.99+Ф.K4s разд.1 стл.40 стр.102</t>
  </si>
  <si>
    <t>Ф.K4s разд.1 стл.41 стр.103=Ф.K4s разд.1 стл.41 стр.1+Ф.K4s разд.1 стл.41 стр.14+Ф.K4s разд.1 стл.41 стр.16+Ф.K4s разд.1 стл.41 стр.21+Ф.K4s разд.1 стл.41 стр.22+Ф.K4s разд.1 стл.41 стр.26+Ф.K4s разд.1 стл.41 стр.52+Ф.K4s разд.1 стл.41 стр.65+Ф.K4s разд.1 стл.41 стр.70+Ф.K4s разд.1 стл.41 стр.77+Ф.K4s разд.1 стл.41 стр.80+Ф.K4s разд.1 стл.41 стр.83+Ф.K4s разд.1 стл.41 сумма стр.89-91+Ф.K4s разд.1 стл.41 стр.97+Ф.K4s разд.1 стл.41 стр.99+Ф.K4s разд.1 стл.41 стр.102</t>
  </si>
  <si>
    <t>Ф.K4s разд.1 стл.42 стр.103=Ф.K4s разд.1 стл.42 стр.1+Ф.K4s разд.1 стл.42 стр.14+Ф.K4s разд.1 стл.42 стр.16+Ф.K4s разд.1 стл.42 стр.21+Ф.K4s разд.1 стл.42 стр.22+Ф.K4s разд.1 стл.42 стр.26+Ф.K4s разд.1 стл.42 стр.52+Ф.K4s разд.1 стл.42 стр.65+Ф.K4s разд.1 стл.42 стр.70+Ф.K4s разд.1 стл.42 стр.77+Ф.K4s разд.1 стл.42 стр.80+Ф.K4s разд.1 стл.42 стр.83+Ф.K4s разд.1 стл.42 сумма стр.89-91+Ф.K4s разд.1 стл.42 стр.97+Ф.K4s разд.1 стл.42 стр.99+Ф.K4s разд.1 стл.42 стр.102</t>
  </si>
  <si>
    <t>Ф.K4s разд.1 стл.43 стр.103=Ф.K4s разд.1 стл.43 стр.1+Ф.K4s разд.1 стл.43 стр.14+Ф.K4s разд.1 стл.43 стр.16+Ф.K4s разд.1 стл.43 стр.21+Ф.K4s разд.1 стл.43 стр.22+Ф.K4s разд.1 стл.43 стр.26+Ф.K4s разд.1 стл.43 стр.52+Ф.K4s разд.1 стл.43 стр.65+Ф.K4s разд.1 стл.43 стр.70+Ф.K4s разд.1 стл.43 стр.77+Ф.K4s разд.1 стл.43 стр.80+Ф.K4s разд.1 стл.43 стр.83+Ф.K4s разд.1 стл.43 сумма стр.89-91+Ф.K4s разд.1 стл.43 стр.97+Ф.K4s разд.1 стл.43 стр.99+Ф.K4s разд.1 стл.43 стр.102</t>
  </si>
  <si>
    <t>Ф.K4s разд.1 стл.44 стр.103=Ф.K4s разд.1 стл.44 стр.1+Ф.K4s разд.1 стл.44 стр.14+Ф.K4s разд.1 стл.44 стр.16+Ф.K4s разд.1 стл.44 стр.21+Ф.K4s разд.1 стл.44 стр.22+Ф.K4s разд.1 стл.44 стр.26+Ф.K4s разд.1 стл.44 стр.52+Ф.K4s разд.1 стл.44 стр.65+Ф.K4s разд.1 стл.44 стр.70+Ф.K4s разд.1 стл.44 стр.77+Ф.K4s разд.1 стл.44 стр.80+Ф.K4s разд.1 стл.44 стр.83+Ф.K4s разд.1 стл.44 сумма стр.89-91+Ф.K4s разд.1 стл.44 стр.97+Ф.K4s разд.1 стл.44 стр.99+Ф.K4s разд.1 стл.44 стр.102</t>
  </si>
  <si>
    <t>Ф.K4s разд.1 стл.43 стр.3&lt;=Ф.K4s разд.1 стл.1 стр.3+Ф.K4s разд.1 сумма стл.34-37 стр.3</t>
  </si>
  <si>
    <t>Ф.K4s разд.1 стл.43 стр.30&lt;=Ф.K4s разд.1 стл.1 стр.30+Ф.K4s разд.1 сумма стл.34-37 стр.30</t>
  </si>
  <si>
    <t>Ф.K4s разд.1 стл.43 стр.31&lt;=Ф.K4s разд.1 стл.1 стр.31+Ф.K4s разд.1 сумма стл.34-37 стр.31</t>
  </si>
  <si>
    <t>Ф.K4s разд.1 стл.43 стр.32&lt;=Ф.K4s разд.1 стл.1 стр.32+Ф.K4s разд.1 сумма стл.34-37 стр.32</t>
  </si>
  <si>
    <t>Ф.K4s разд.1 стл.43 стр.33&lt;=Ф.K4s разд.1 стл.1 стр.33+Ф.K4s разд.1 сумма стл.34-37 стр.33</t>
  </si>
  <si>
    <t>Ф.K4s разд.1 стл.43 стр.34&lt;=Ф.K4s разд.1 стл.1 стр.34+Ф.K4s разд.1 сумма стл.34-37 стр.34</t>
  </si>
  <si>
    <t>Ф.K4s разд.1 стл.43 стр.35&lt;=Ф.K4s разд.1 стл.1 стр.35+Ф.K4s разд.1 сумма стл.34-37 стр.35</t>
  </si>
  <si>
    <t>Ф.K4s разд.1 стл.43 стр.36&lt;=Ф.K4s разд.1 стл.1 стр.36+Ф.K4s разд.1 сумма стл.34-37 стр.36</t>
  </si>
  <si>
    <t>Ф.K4s разд.1 стл.43 стр.37&lt;=Ф.K4s разд.1 стл.1 стр.37+Ф.K4s разд.1 сумма стл.34-37 стр.37</t>
  </si>
  <si>
    <t>Ф.K4s разд.1 стл.43 стр.38&lt;=Ф.K4s разд.1 стл.1 стр.38+Ф.K4s разд.1 сумма стл.34-37 стр.38</t>
  </si>
  <si>
    <t>Ф.K4s разд.1 стл.43 стр.39&lt;=Ф.K4s разд.1 стл.1 стр.39+Ф.K4s разд.1 сумма стл.34-37 стр.39</t>
  </si>
  <si>
    <t>Ф.K4s разд.1 стл.43 стр.4&lt;=Ф.K4s разд.1 стл.1 стр.4+Ф.K4s разд.1 сумма стл.34-37 стр.4</t>
  </si>
  <si>
    <t>Ф.K4s разд.1 стл.43 стр.40&lt;=Ф.K4s разд.1 стл.1 стр.40+Ф.K4s разд.1 сумма стл.34-37 стр.40</t>
  </si>
  <si>
    <t>Ф.K4s разд.1 стл.43 стр.41&lt;=Ф.K4s разд.1 стл.1 стр.41+Ф.K4s разд.1 сумма стл.34-37 стр.41</t>
  </si>
  <si>
    <t>Ф.K4s разд.1 стл.43 стр.42&lt;=Ф.K4s разд.1 стл.1 стр.42+Ф.K4s разд.1 сумма стл.34-37 стр.42</t>
  </si>
  <si>
    <t>Ф.K4s разд.1 стл.43 стр.43&lt;=Ф.K4s разд.1 стл.1 стр.43+Ф.K4s разд.1 сумма стл.34-37 стр.43</t>
  </si>
  <si>
    <t>Ф.K4s разд.1 стл.43 стр.44&lt;=Ф.K4s разд.1 стл.1 стр.44+Ф.K4s разд.1 сумма стл.34-37 стр.44</t>
  </si>
  <si>
    <t>Ф.K4s разд.1 стл.43 стр.45&lt;=Ф.K4s разд.1 стл.1 стр.45+Ф.K4s разд.1 сумма стл.34-37 стр.45</t>
  </si>
  <si>
    <t>Ф.K4s разд.1 стл.43 стр.46&lt;=Ф.K4s разд.1 стл.1 стр.46+Ф.K4s разд.1 сумма стл.34-37 стр.46</t>
  </si>
  <si>
    <t>Ф.K4s разд.1 стл.43 стр.47&lt;=Ф.K4s разд.1 стл.1 стр.47+Ф.K4s разд.1 сумма стл.34-37 стр.47</t>
  </si>
  <si>
    <t>Ф.K4s разд.1 стл.43 стр.48&lt;=Ф.K4s разд.1 стл.1 стр.48+Ф.K4s разд.1 сумма стл.34-37 стр.48</t>
  </si>
  <si>
    <t>Ф.K4s разд.1 стл.43 стр.49&lt;=Ф.K4s разд.1 стл.1 стр.49+Ф.K4s разд.1 сумма стл.34-37 стр.49</t>
  </si>
  <si>
    <t>Ф.K4s разд.1 стл.43 стр.5&lt;=Ф.K4s разд.1 стл.1 стр.5+Ф.K4s разд.1 сумма стл.34-37 стр.5</t>
  </si>
  <si>
    <t>Ф.K4s разд.1 стл.43 стр.50&lt;=Ф.K4s разд.1 стл.1 стр.50+Ф.K4s разд.1 сумма стл.34-37 стр.50</t>
  </si>
  <si>
    <t>Ф.K4s разд.1 стл.43 стр.51&lt;=Ф.K4s разд.1 стл.1 стр.51+Ф.K4s разд.1 сумма стл.34-37 стр.51</t>
  </si>
  <si>
    <t>Ф.K4s разд.1 стл.43 стр.52&lt;=Ф.K4s разд.1 стл.1 стр.52+Ф.K4s разд.1 сумма стл.34-37 стр.52</t>
  </si>
  <si>
    <t>Ф.K4s разд.1 стл.43 стр.53&lt;=Ф.K4s разд.1 стл.1 стр.53+Ф.K4s разд.1 сумма стл.34-37 стр.53</t>
  </si>
  <si>
    <t>Ф.K4s разд.1 стл.43 стр.54&lt;=Ф.K4s разд.1 стл.1 стр.54+Ф.K4s разд.1 сумма стл.34-37 стр.54</t>
  </si>
  <si>
    <t>Ф.K4s разд.1 стл.43 стр.55&lt;=Ф.K4s разд.1 стл.1 стр.55+Ф.K4s разд.1 сумма стл.34-37 стр.55</t>
  </si>
  <si>
    <t>Ф.K4s разд.1 стл.43 стр.56&lt;=Ф.K4s разд.1 стл.1 стр.56+Ф.K4s разд.1 сумма стл.34-37 стр.56</t>
  </si>
  <si>
    <t>Ф.K4s разд.1 стл.43 стр.57&lt;=Ф.K4s разд.1 стл.1 стр.57+Ф.K4s разд.1 сумма стл.34-37 стр.57</t>
  </si>
  <si>
    <t>Ф.K4s разд.1 стл.43 стр.58&lt;=Ф.K4s разд.1 стл.1 стр.58+Ф.K4s разд.1 сумма стл.34-37 стр.58</t>
  </si>
  <si>
    <t>Ф.K4s разд.1 стл.43 стр.59&lt;=Ф.K4s разд.1 стл.1 стр.59+Ф.K4s разд.1 сумма стл.34-37 стр.59</t>
  </si>
  <si>
    <t>Ф.K4s разд.1 стл.43 стр.6&lt;=Ф.K4s разд.1 стл.1 стр.6+Ф.K4s разд.1 сумма стл.34-37 стр.6</t>
  </si>
  <si>
    <t>Ф.K4s разд.1 стл.43 стр.60&lt;=Ф.K4s разд.1 стл.1 стр.60+Ф.K4s разд.1 сумма стл.34-37 стр.60</t>
  </si>
  <si>
    <t>Ф.K4s разд.1 стл.43 стр.61&lt;=Ф.K4s разд.1 стл.1 стр.61+Ф.K4s разд.1 сумма стл.34-37 стр.61</t>
  </si>
  <si>
    <t>Ф.K4s разд.1 стл.43 стр.62&lt;=Ф.K4s разд.1 стл.1 стр.62+Ф.K4s разд.1 сумма стл.34-37 стр.62</t>
  </si>
  <si>
    <t>Ф.K4s разд.1 стл.43 стр.63&lt;=Ф.K4s разд.1 стл.1 стр.63+Ф.K4s разд.1 сумма стл.34-37 стр.63</t>
  </si>
  <si>
    <t>Ф.K4s разд.1 стл.43 стр.64&lt;=Ф.K4s разд.1 стл.1 стр.64+Ф.K4s разд.1 сумма стл.34-37 стр.64</t>
  </si>
  <si>
    <t>Ф.K4s разд.1 стл.43 стр.65&lt;=Ф.K4s разд.1 стл.1 стр.65+Ф.K4s разд.1 сумма стл.34-37 стр.65</t>
  </si>
  <si>
    <t>Ф.K4s разд.1 стл.43 стр.66&lt;=Ф.K4s разд.1 стл.1 стр.66+Ф.K4s разд.1 сумма стл.34-37 стр.66</t>
  </si>
  <si>
    <t>Ф.K4s разд.1 стл.43 стр.67&lt;=Ф.K4s разд.1 стл.1 стр.67+Ф.K4s разд.1 сумма стл.34-37 стр.67</t>
  </si>
  <si>
    <t>Ф.K4s разд.1 стл.43 стр.68&lt;=Ф.K4s разд.1 стл.1 стр.68+Ф.K4s разд.1 сумма стл.34-37 стр.68</t>
  </si>
  <si>
    <t>Ф.K4s разд.1 стл.43 стр.69&lt;=Ф.K4s разд.1 стл.1 стр.69+Ф.K4s разд.1 сумма стл.34-37 стр.69</t>
  </si>
  <si>
    <t>Ф.K4s разд.1 стл.43 стр.7&lt;=Ф.K4s разд.1 стл.1 стр.7+Ф.K4s разд.1 сумма стл.34-37 стр.7</t>
  </si>
  <si>
    <t>Ф.K4s разд.1 стл.43 стр.70&lt;=Ф.K4s разд.1 стл.1 стр.70+Ф.K4s разд.1 сумма стл.34-37 стр.70</t>
  </si>
  <si>
    <t>Ф.K4s разд.1 стл.43 стр.71&lt;=Ф.K4s разд.1 стл.1 стр.71+Ф.K4s разд.1 сумма стл.34-37 стр.71</t>
  </si>
  <si>
    <t>Ф.K4s разд.1 стл.43 стр.72&lt;=Ф.K4s разд.1 стл.1 стр.72+Ф.K4s разд.1 сумма стл.34-37 стр.72</t>
  </si>
  <si>
    <t>Ф.K4s разд.1 стл.43 стр.73&lt;=Ф.K4s разд.1 стл.1 стр.73+Ф.K4s разд.1 сумма стл.34-37 стр.73</t>
  </si>
  <si>
    <t>Ф.K4s разд.1 стл.43 стр.74&lt;=Ф.K4s разд.1 стл.1 стр.74+Ф.K4s разд.1 сумма стл.34-37 стр.74</t>
  </si>
  <si>
    <t>Ф.K4s разд.1 стл.43 стр.75&lt;=Ф.K4s разд.1 стл.1 стр.75+Ф.K4s разд.1 сумма стл.34-37 стр.75</t>
  </si>
  <si>
    <t>Ф.K4s разд.1 стл.43 стр.76&lt;=Ф.K4s разд.1 стл.1 стр.76+Ф.K4s разд.1 сумма стл.34-37 стр.76</t>
  </si>
  <si>
    <t>Ф.K4s разд.1 стл.43 стр.77&lt;=Ф.K4s разд.1 стл.1 стр.77+Ф.K4s разд.1 сумма стл.34-37 стр.77</t>
  </si>
  <si>
    <t>Ф.K4s разд.1 стл.43 стр.78&lt;=Ф.K4s разд.1 стл.1 стр.78+Ф.K4s разд.1 сумма стл.34-37 стр.78</t>
  </si>
  <si>
    <t>Ф.K4s разд.1 стл.43 стр.79&lt;=Ф.K4s разд.1 стл.1 стр.79+Ф.K4s разд.1 сумма стл.34-37 стр.79</t>
  </si>
  <si>
    <t>Ф.K4s разд.1 стл.43 стр.8&lt;=Ф.K4s разд.1 стл.1 стр.8+Ф.K4s разд.1 сумма стл.34-37 стр.8</t>
  </si>
  <si>
    <t>Ф.K4s разд.1 стл.43 стр.80&lt;=Ф.K4s разд.1 стл.1 стр.80+Ф.K4s разд.1 сумма стл.34-37 стр.80</t>
  </si>
  <si>
    <t>Ф.K4s разд.1 стл.43 стр.81&lt;=Ф.K4s разд.1 стл.1 стр.81+Ф.K4s разд.1 сумма стл.34-37 стр.81</t>
  </si>
  <si>
    <t>Ф.K4s разд.1 стл.43 стр.82&lt;=Ф.K4s разд.1 стл.1 стр.82+Ф.K4s разд.1 сумма стл.34-37 стр.82</t>
  </si>
  <si>
    <t>Ф.K4s разд.1 стл.43 стр.83&lt;=Ф.K4s разд.1 стл.1 стр.83+Ф.K4s разд.1 сумма стл.34-37 стр.83</t>
  </si>
  <si>
    <t>Ф.K4s разд.1 стл.43 стр.84&lt;=Ф.K4s разд.1 стл.1 стр.84+Ф.K4s разд.1 сумма стл.34-37 стр.84</t>
  </si>
  <si>
    <t>Ф.K4s разд.1 стл.43 стр.85&lt;=Ф.K4s разд.1 стл.1 стр.85+Ф.K4s разд.1 сумма стл.34-37 стр.85</t>
  </si>
  <si>
    <t>Ф.K4s разд.1 стл.43 стр.86&lt;=Ф.K4s разд.1 стл.1 стр.86+Ф.K4s разд.1 сумма стл.34-37 стр.86</t>
  </si>
  <si>
    <t>Ф.K4s разд.1 стл.43 стр.87&lt;=Ф.K4s разд.1 стл.1 стр.87+Ф.K4s разд.1 сумма стл.34-37 стр.87</t>
  </si>
  <si>
    <t>Ф.K4s разд.1 стл.43 стр.88&lt;=Ф.K4s разд.1 стл.1 стр.88+Ф.K4s разд.1 сумма стл.34-37 стр.88</t>
  </si>
  <si>
    <t>Ф.K4s разд.1 стл.43 стр.89&lt;=Ф.K4s разд.1 стл.1 стр.89+Ф.K4s разд.1 сумма стл.34-37 стр.89</t>
  </si>
  <si>
    <t>Ф.K4s разд.1 стл.43 стр.9&lt;=Ф.K4s разд.1 стл.1 стр.9+Ф.K4s разд.1 сумма стл.34-37 стр.9</t>
  </si>
  <si>
    <t>Ф.K4s разд.1 стл.43 стр.90&lt;=Ф.K4s разд.1 стл.1 стр.90+Ф.K4s разд.1 сумма стл.34-37 стр.90</t>
  </si>
  <si>
    <t>Ф.K4s разд.1 стл.43 стр.91&lt;=Ф.K4s разд.1 стл.1 стр.91+Ф.K4s разд.1 сумма стл.34-37 стр.91</t>
  </si>
  <si>
    <t>Ф.K4s разд.1 стл.43 стр.92&lt;=Ф.K4s разд.1 стл.1 стр.92+Ф.K4s разд.1 сумма стл.34-37 стр.92</t>
  </si>
  <si>
    <t>Ф.K4s разд.1 стл.43 стр.93&lt;=Ф.K4s разд.1 стл.1 стр.93+Ф.K4s разд.1 сумма стл.34-37 стр.93</t>
  </si>
  <si>
    <t>Ф.K4s разд.1 стл.43 стр.94&lt;=Ф.K4s разд.1 стл.1 стр.94+Ф.K4s разд.1 сумма стл.34-37 стр.94</t>
  </si>
  <si>
    <t>Ф.K4s разд.1 стл.43 стр.95&lt;=Ф.K4s разд.1 стл.1 стр.95+Ф.K4s разд.1 сумма стл.34-37 стр.95</t>
  </si>
  <si>
    <t>Ф.K4s разд.1 стл.43 стр.96&lt;=Ф.K4s разд.1 стл.1 стр.96+Ф.K4s разд.1 сумма стл.34-37 стр.96</t>
  </si>
  <si>
    <t>Ф.K4s разд.1 стл.43 стр.97&lt;=Ф.K4s разд.1 стл.1 стр.97+Ф.K4s разд.1 сумма стл.34-37 стр.97</t>
  </si>
  <si>
    <t>Ф.K4s разд.1 стл.43 стр.98&lt;=Ф.K4s разд.1 стл.1 стр.98+Ф.K4s разд.1 сумма стл.34-37 стр.98</t>
  </si>
  <si>
    <t>Ф.K4s разд.1 стл.43 стр.99&lt;=Ф.K4s разд.1 стл.1 стр.99+Ф.K4s разд.1 сумма стл.34-37 стр.99</t>
  </si>
  <si>
    <t>588299</t>
  </si>
  <si>
    <t>Ф.K4s разд.1 стл.1 стр.1&gt;=Ф.K4s разд.1 стл.42 стр.1</t>
  </si>
  <si>
    <t>Всего дел д.б. &gt;= дел с неоконченными преступлениями</t>
  </si>
  <si>
    <t>Ф.K4s разд.1 стл.1 стр.10&gt;=Ф.K4s разд.1 стл.42 стр.10</t>
  </si>
  <si>
    <t>Ф.K4s разд.1 стл.1 стр.100&gt;=Ф.K4s разд.1 стл.42 стр.100</t>
  </si>
  <si>
    <t>Ф.K4s разд.1 стл.31 стр.97&gt;=Ф.K4s разд.1 стл.31 стр.98</t>
  </si>
  <si>
    <t>Ф.K4s разд.1 стл.32 стр.97&gt;=Ф.K4s разд.1 стл.32 стр.98</t>
  </si>
  <si>
    <t>Ф.K4s разд.1 стл.33 стр.97&gt;=Ф.K4s разд.1 стл.33 стр.98</t>
  </si>
  <si>
    <t>Ф.K4s разд.1 стл.34 стр.97&gt;=Ф.K4s разд.1 стл.34 стр.98</t>
  </si>
  <si>
    <t>Ф.K4s разд.1 стл.35 стр.97&gt;=Ф.K4s разд.1 стл.35 стр.98</t>
  </si>
  <si>
    <t>Ф.K4s разд.1 стл.36 стр.97&gt;=Ф.K4s разд.1 стл.36 стр.98</t>
  </si>
  <si>
    <t>Ф.K4s разд.1 стл.37 стр.97&gt;=Ф.K4s разд.1 стл.37 стр.98</t>
  </si>
  <si>
    <t>Ф.K4s разд.1 стл.38 стр.97&gt;=Ф.K4s разд.1 стл.38 стр.98</t>
  </si>
  <si>
    <t>Ф.K4s разд.1 стл.39 стр.97&gt;=Ф.K4s разд.1 стл.39 стр.98</t>
  </si>
  <si>
    <t>Ф.K4s разд.1 стл.4 стр.97&gt;=Ф.K4s разд.1 стл.4 стр.98</t>
  </si>
  <si>
    <t>Ф.K4s разд.1 стл.40 стр.97&gt;=Ф.K4s разд.1 стл.40 стр.98</t>
  </si>
  <si>
    <t>Ф.K4s разд.1 стл.41 стр.97&gt;=Ф.K4s разд.1 стл.41 стр.98</t>
  </si>
  <si>
    <t>Ф.K4s разд.1 стл.42 стр.97&gt;=Ф.K4s разд.1 стл.42 стр.98</t>
  </si>
  <si>
    <t>Ф.K4s разд.1 стл.43 стр.97&gt;=Ф.K4s разд.1 стл.43 стр.98</t>
  </si>
  <si>
    <t>Ф.K4s разд.1 стл.44 стр.97&gt;=Ф.K4s разд.1 стл.44 стр.98</t>
  </si>
  <si>
    <t>Ф.K4s разд.1 стл.45 стр.97&gt;=Ф.K4s разд.1 стл.45 стр.98</t>
  </si>
  <si>
    <t>Ф.K4s разд.1 стл.5 стр.97&gt;=Ф.K4s разд.1 стл.5 стр.98</t>
  </si>
  <si>
    <t>Ф.K4s разд.1 стл.6 стр.97&gt;=Ф.K4s разд.1 стл.6 стр.98</t>
  </si>
  <si>
    <t>Ф.K4s разд.1 стл.7 стр.97&gt;=Ф.K4s разд.1 стл.7 стр.98</t>
  </si>
  <si>
    <t>Ф.K4s разд.1 стл.8 стр.97&gt;=Ф.K4s разд.1 стл.8 стр.98</t>
  </si>
  <si>
    <t>Ф.K4s разд.1 стл.9 стр.97&gt;=Ф.K4s разд.1 стл.9 стр.98</t>
  </si>
  <si>
    <t>588313</t>
  </si>
  <si>
    <t>Ф.K4s разд.1 стл.1 стр.91&gt;=Ф.K4s разд.1 стл.1 сумма стр.92-96</t>
  </si>
  <si>
    <t>(Всего ст. 285-293) стр.91 д.б. &gt;= сумме стр. 92-96</t>
  </si>
  <si>
    <t>Ф.K4s разд.1 стл.10 стр.91&gt;=Ф.K4s разд.1 стл.10 сумма стр.92-96</t>
  </si>
  <si>
    <t>Ф.K4s разд.1 стл.11 стр.91&gt;=Ф.K4s разд.1 стл.11 сумма стр.92-96</t>
  </si>
  <si>
    <t>Ф.K4s разд.1 стл.12 стр.91&gt;=Ф.K4s разд.1 стл.12 сумма стр.92-96</t>
  </si>
  <si>
    <t>Ф.K4s разд.1 стл.13 стр.91&gt;=Ф.K4s разд.1 стл.13 сумма стр.92-96</t>
  </si>
  <si>
    <t>Ф.K4s разд.1 стл.14 стр.91&gt;=Ф.K4s разд.1 стл.14 сумма стр.92-96</t>
  </si>
  <si>
    <t>Ф.K4s разд.1 стл.15 стр.91&gt;=Ф.K4s разд.1 стл.15 сумма стр.92-96</t>
  </si>
  <si>
    <t>Ф.K4s разд.1 стл.16 стр.91&gt;=Ф.K4s разд.1 стл.16 сумма стр.92-96</t>
  </si>
  <si>
    <t>Ф.K4s разд.1 стл.17 стр.91&gt;=Ф.K4s разд.1 стл.17 сумма стр.92-96</t>
  </si>
  <si>
    <t>Ф.K4s разд.1 стл.18 стр.91&gt;=Ф.K4s разд.1 стл.18 сумма стр.92-96</t>
  </si>
  <si>
    <t>Ф.K4s разд.1 стл.19 стр.91&gt;=Ф.K4s разд.1 стл.19 сумма стр.92-96</t>
  </si>
  <si>
    <t>Ф.K4s разд.1 стл.2 стр.91&gt;=Ф.K4s разд.1 стл.2 сумма стр.92-96</t>
  </si>
  <si>
    <t>Ф.K4s разд.1 стл.20 стр.91&gt;=Ф.K4s разд.1 стл.20 сумма стр.92-96</t>
  </si>
  <si>
    <t>Ф.K4s разд.1 стл.21 стр.91&gt;=Ф.K4s разд.1 стл.21 сумма стр.92-96</t>
  </si>
  <si>
    <t>Ф.K4s разд.1 стл.22 стр.91&gt;=Ф.K4s разд.1 стл.22 сумма стр.92-96</t>
  </si>
  <si>
    <t>Ф.K4s разд.1 стл.23 стр.91&gt;=Ф.K4s разд.1 стл.23 сумма стр.92-96</t>
  </si>
  <si>
    <t>Ф.K4s разд.1 стл.24 стр.91&gt;=Ф.K4s разд.1 стл.24 сумма стр.92-96</t>
  </si>
  <si>
    <t>Ф.K4s разд.1 стл.25 стр.91&gt;=Ф.K4s разд.1 стл.25 сумма стр.92-96</t>
  </si>
  <si>
    <t>Ф.K4s разд.1 стл.26 стр.91&gt;=Ф.K4s разд.1 стл.26 сумма стр.92-96</t>
  </si>
  <si>
    <t>Ф.K4s разд.1 стл.27 стр.91&gt;=Ф.K4s разд.1 стл.27 сумма стр.92-96</t>
  </si>
  <si>
    <t>Ф.K4s разд.1 стл.28 стр.91&gt;=Ф.K4s разд.1 стл.28 сумма стр.92-96</t>
  </si>
  <si>
    <t>Ф.K4s разд.1 стл.29 стр.91&gt;=Ф.K4s разд.1 стл.29 сумма стр.92-96</t>
  </si>
  <si>
    <t>Ф.K4s разд.1 стл.3 стр.91&gt;=Ф.K4s разд.1 стл.3 сумма стр.92-96</t>
  </si>
  <si>
    <t>Ф.K4s разд.1 стл.30 стр.91&gt;=Ф.K4s разд.1 стл.30 сумма стр.92-96</t>
  </si>
  <si>
    <t>Ф.K4s разд.1 стл.31 стр.91&gt;=Ф.K4s разд.1 стл.31 сумма стр.92-96</t>
  </si>
  <si>
    <t>Ф.K4s разд.1 стл.32 стр.91&gt;=Ф.K4s разд.1 стл.32 сумма стр.92-96</t>
  </si>
  <si>
    <t>Ф.K4s разд.1 стл.33 стр.91&gt;=Ф.K4s разд.1 стл.33 сумма стр.92-96</t>
  </si>
  <si>
    <t>Ф.K4s разд.1 стл.34 стр.91&gt;=Ф.K4s разд.1 стл.34 сумма стр.92-96</t>
  </si>
  <si>
    <t>Ф.K4s разд.1 стл.35 стр.91&gt;=Ф.K4s разд.1 стл.35 сумма стр.92-96</t>
  </si>
  <si>
    <t>Ф.K4s разд.1 стл.36 стр.91&gt;=Ф.K4s разд.1 стл.36 сумма стр.92-96</t>
  </si>
  <si>
    <t>Ф.K4s разд.1 стл.37 стр.91&gt;=Ф.K4s разд.1 стл.37 сумма стр.92-96</t>
  </si>
  <si>
    <t>Ф.K4s разд.1 стл.38 стр.91&gt;=Ф.K4s разд.1 стл.38 сумма стр.92-96</t>
  </si>
  <si>
    <t>Ф.K4s разд.1 стл.39 стр.91&gt;=Ф.K4s разд.1 стл.39 сумма стр.92-96</t>
  </si>
  <si>
    <t>Ф.K4s разд.1 стл.4 стр.91&gt;=Ф.K4s разд.1 стл.4 сумма стр.92-96</t>
  </si>
  <si>
    <t>Ф.K4s разд.1 стл.40 стр.91&gt;=Ф.K4s разд.1 стл.40 сумма стр.92-96</t>
  </si>
  <si>
    <t>Ф.K4s разд.1 стл.41 стр.91&gt;=Ф.K4s разд.1 стл.41 сумма стр.92-96</t>
  </si>
  <si>
    <t>Ф.K4s разд.1 стл.42 стр.91&gt;=Ф.K4s разд.1 стл.42 сумма стр.92-96</t>
  </si>
  <si>
    <t>Ф.K4s разд.1 стл.43 стр.91&gt;=Ф.K4s разд.1 стл.43 сумма стр.92-96</t>
  </si>
  <si>
    <t>Ф.K4s разд.1 стл.44 стр.91&gt;=Ф.K4s разд.1 стл.44 сумма стр.92-96</t>
  </si>
  <si>
    <t>Ф.K4s разд.1 стл.45 стр.91&gt;=Ф.K4s разд.1 стл.45 сумма стр.92-96</t>
  </si>
  <si>
    <t>Ф.K4s разд.1 стл.5 стр.91&gt;=Ф.K4s разд.1 стл.5 сумма стр.92-96</t>
  </si>
  <si>
    <t>Ф.K4s разд.1 стл.6 стр.91&gt;=Ф.K4s разд.1 стл.6 сумма стр.92-96</t>
  </si>
  <si>
    <t>Ф.K4s разд.1 стл.7 стр.91&gt;=Ф.K4s разд.1 стл.7 сумма стр.92-96</t>
  </si>
  <si>
    <t>Ф.K4s разд.1 стл.8 стр.91&gt;=Ф.K4s разд.1 стл.8 сумма стр.92-96</t>
  </si>
  <si>
    <t>Ф.K4s разд.1 стл.9 стр.91&gt;=Ф.K4s разд.1 стл.9 сумма стр.92-96</t>
  </si>
  <si>
    <t>588314</t>
  </si>
  <si>
    <t>Ф.K4s разд.1 стл.1 стр.83&gt;=Ф.K4s разд.1 стл.1 сумма стр.84-88</t>
  </si>
  <si>
    <t>(Всего ст. 263-271.1) стр.83 д.б. &gt;= сумме стр.84-88</t>
  </si>
  <si>
    <t>Ф.K4s разд.1 стл.10 стр.83&gt;=Ф.K4s разд.1 стл.10 сумма стр.84-88</t>
  </si>
  <si>
    <t>Ф.K4s разд.1 стл.11 стр.83&gt;=Ф.K4s разд.1 стл.11 сумма стр.84-88</t>
  </si>
  <si>
    <t>Ф.K4s разд.1 стл.12 стр.83&gt;=Ф.K4s разд.1 стл.12 сумма стр.84-88</t>
  </si>
  <si>
    <t>Ф.K4s разд.1 стл.13 стр.83&gt;=Ф.K4s разд.1 стл.13 сумма стр.84-88</t>
  </si>
  <si>
    <t>Ф.K4s разд.1 стл.14 стр.83&gt;=Ф.K4s разд.1 стл.14 сумма стр.84-88</t>
  </si>
  <si>
    <t>Ф.K4s разд.1 стл.15 стр.83&gt;=Ф.K4s разд.1 стл.15 сумма стр.84-88</t>
  </si>
  <si>
    <t>Ф.K4s разд.1 стл.16 стр.83&gt;=Ф.K4s разд.1 стл.16 сумма стр.84-88</t>
  </si>
  <si>
    <t>Ф.K4s разд.1 стл.17 стр.83&gt;=Ф.K4s разд.1 стл.17 сумма стр.84-88</t>
  </si>
  <si>
    <t>Ф.K4s разд.1 стл.18 стр.83&gt;=Ф.K4s разд.1 стл.18 сумма стр.84-88</t>
  </si>
  <si>
    <t>Ф.K4s разд.1 стл.19 стр.83&gt;=Ф.K4s разд.1 стл.19 сумма стр.84-88</t>
  </si>
  <si>
    <t>Ф.K4s разд.1 стл.2 стр.83&gt;=Ф.K4s разд.1 стл.2 сумма стр.84-88</t>
  </si>
  <si>
    <t>Ф.K4s разд.1 стл.20 стр.83&gt;=Ф.K4s разд.1 стл.20 сумма стр.84-88</t>
  </si>
  <si>
    <t>Ф.K4s разд.1 стл.21 стр.83&gt;=Ф.K4s разд.1 стл.21 сумма стр.84-88</t>
  </si>
  <si>
    <t>Ф.K4s разд.1 стл.22 стр.83&gt;=Ф.K4s разд.1 стл.22 сумма стр.84-88</t>
  </si>
  <si>
    <t>Ф.K4s разд.1 стл.23 стр.83&gt;=Ф.K4s разд.1 стл.23 сумма стр.84-88</t>
  </si>
  <si>
    <t>Ф.K4s разд.1 стл.24 стр.83&gt;=Ф.K4s разд.1 стл.24 сумма стр.84-88</t>
  </si>
  <si>
    <t>Ф.K4s разд.1 стл.25 стр.83&gt;=Ф.K4s разд.1 стл.25 сумма стр.84-88</t>
  </si>
  <si>
    <t>Ф.K4s разд.1 стл.26 стр.83&gt;=Ф.K4s разд.1 стл.26 сумма стр.84-88</t>
  </si>
  <si>
    <t>Ф.K4s разд.1 стл.27 стр.83&gt;=Ф.K4s разд.1 стл.27 сумма стр.84-88</t>
  </si>
  <si>
    <t>Ф.K4s разд.1 стл.28 стр.83&gt;=Ф.K4s разд.1 стл.28 сумма стр.84-88</t>
  </si>
  <si>
    <t>Ф.K4s разд.1 стл.29 стр.83&gt;=Ф.K4s разд.1 стл.29 сумма стр.84-88</t>
  </si>
  <si>
    <t>Ф.K4s разд.1 стл.3 стр.83&gt;=Ф.K4s разд.1 стл.3 сумма стр.84-88</t>
  </si>
  <si>
    <t>Ф.K4s разд.1 стл.30 стр.83&gt;=Ф.K4s разд.1 стл.30 сумма стр.84-88</t>
  </si>
  <si>
    <t>Ф.K4s разд.1 стл.31 стр.83&gt;=Ф.K4s разд.1 стл.31 сумма стр.84-88</t>
  </si>
  <si>
    <t>Ф.K4s разд.1 стл.32 стр.83&gt;=Ф.K4s разд.1 стл.32 сумма стр.84-88</t>
  </si>
  <si>
    <t>Ф.K4s разд.1 стл.33 стр.83&gt;=Ф.K4s разд.1 стл.33 сумма стр.84-88</t>
  </si>
  <si>
    <t>Ф.K4s разд.1 стл.34 стр.83&gt;=Ф.K4s разд.1 стл.34 сумма стр.84-88</t>
  </si>
  <si>
    <t>Ф.K4s разд.1 стл.35 стр.83&gt;=Ф.K4s разд.1 стл.35 сумма стр.84-88</t>
  </si>
  <si>
    <t>Ф.K4s разд.1 стл.36 стр.83&gt;=Ф.K4s разд.1 стл.36 сумма стр.84-88</t>
  </si>
  <si>
    <t>Ф.K4s разд.1 стл.37 стр.83&gt;=Ф.K4s разд.1 стл.37 сумма стр.84-88</t>
  </si>
  <si>
    <t>Ф.K4s разд.1 стл.38 стр.83&gt;=Ф.K4s разд.1 стл.38 сумма стр.84-88</t>
  </si>
  <si>
    <t>Ф.K4s разд.1 стл.39 стр.83&gt;=Ф.K4s разд.1 стл.39 сумма стр.84-88</t>
  </si>
  <si>
    <t>Ф.K4s разд.1 стл.4 стр.83&gt;=Ф.K4s разд.1 стл.4 сумма стр.84-88</t>
  </si>
  <si>
    <t>Ф.K4s разд.1 стл.40 стр.83&gt;=Ф.K4s разд.1 стл.40 сумма стр.84-88</t>
  </si>
  <si>
    <t>Ф.K4s разд.1 стл.41 стр.83&gt;=Ф.K4s разд.1 стл.41 сумма стр.84-88</t>
  </si>
  <si>
    <t>Ф.K4s разд.1 стл.42 стр.83&gt;=Ф.K4s разд.1 стл.42 сумма стр.84-88</t>
  </si>
  <si>
    <t>Ф.K4s разд.1 стл.43 стр.83&gt;=Ф.K4s разд.1 стл.43 сумма стр.84-88</t>
  </si>
  <si>
    <t>Ф.K4s разд.1 стл.44 стр.83&gt;=Ф.K4s разд.1 стл.44 сумма стр.84-88</t>
  </si>
  <si>
    <t>Ф.K4s разд.1 стл.45 стр.83&gt;=Ф.K4s разд.1 стл.45 сумма стр.84-88</t>
  </si>
  <si>
    <t>Ф.K4s разд.1 стл.5 стр.83&gt;=Ф.K4s разд.1 стл.5 сумма стр.84-88</t>
  </si>
  <si>
    <t>Ф.K4s разд.1 стл.6 стр.83&gt;=Ф.K4s разд.1 стл.6 сумма стр.84-88</t>
  </si>
  <si>
    <t>Ф.K4s разд.1 стл.7 стр.83&gt;=Ф.K4s разд.1 стл.7 сумма стр.84-88</t>
  </si>
  <si>
    <t>Ф.K4s разд.1 стл.8 стр.83&gt;=Ф.K4s разд.1 стл.8 сумма стр.84-88</t>
  </si>
  <si>
    <t>Ф.K4s разд.1 стл.9 стр.83&gt;=Ф.K4s разд.1 стл.9 сумма стр.84-88</t>
  </si>
  <si>
    <t>588315</t>
  </si>
  <si>
    <t>Ф.K4s разд.1 стл.1 стр.80&gt;=Ф.K4s разд.1 стл.1 сумма стр.81-82</t>
  </si>
  <si>
    <t>(Всего ст. 246-262) стр.80 д.б. &gt;= сумме стр. 81-82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</si>
  <si>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</si>
  <si>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</si>
  <si>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</si>
  <si>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</si>
  <si>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</si>
  <si>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стр.11=Ф.K4s разд.1 сумма стл.5-14 стр.11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</si>
  <si>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</si>
  <si>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</si>
  <si>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стр.112=Ф.K4s разд.1 сумма стл.5-14 стр.112</t>
  </si>
  <si>
    <t>Ф.K4s разд.1 стл.4 стр.113=Ф.K4s разд.1 сумма стл.5-14 стр.113</t>
  </si>
  <si>
    <t>Ф.K4s разд.1 стл.4 стр.114=Ф.K4s разд.1 сумма стл.5-14 стр.114</t>
  </si>
  <si>
    <t>Ф.K4s разд.1 стл.4 стр.115=Ф.K4s разд.1 сумма стл.5-14 стр.115</t>
  </si>
  <si>
    <t>Ф.K4s разд.1 стл.4 стр.116=Ф.K4s разд.1 сумма стл.5-14 стр.116</t>
  </si>
  <si>
    <t>Ф.K4s разд.1 стл.4 стр.117=Ф.K4s разд.1 сумма стл.5-14 стр.117</t>
  </si>
  <si>
    <t>Ф.K4s разд.1 стл.4 стр.118=Ф.K4s разд.1 сумма стл.5-14 стр.118</t>
  </si>
  <si>
    <t>Ф.K4s разд.1 стл.4 стр.119=Ф.K4s разд.1 сумма стл.5-14 стр.119</t>
  </si>
  <si>
    <t>Ф.K4s разд.1 стл.4 стр.12=Ф.K4s разд.1 сумма стл.5-14 стр.12</t>
  </si>
  <si>
    <t>Ф.K4s разд.1 стл.4 стр.120=Ф.K4s разд.1 сумма стл.5-14 стр.120</t>
  </si>
  <si>
    <t>Ф.K4s разд.1 стл.4 стр.121=Ф.K4s разд.1 сумма стл.5-14 стр.121</t>
  </si>
  <si>
    <t>Ф.K4s разд.1 стл.4 стр.122=Ф.K4s разд.1 сумма стл.5-14 стр.122</t>
  </si>
  <si>
    <t>Ф.K4s разд.1 стл.4 стр.123=Ф.K4s разд.1 сумма стл.5-14 стр.123</t>
  </si>
  <si>
    <t>Ф.K4s разд.1 стл.4 стр.124=Ф.K4s разд.1 сумма стл.5-14 стр.124</t>
  </si>
  <si>
    <t>Ф.K4s разд.1 стл.4 стр.125=Ф.K4s разд.1 сумма стл.5-14 стр.125</t>
  </si>
  <si>
    <t>Ф.K4s разд.1 стл.4 стр.13=Ф.K4s разд.1 сумма стл.5-14 стр.13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</si>
  <si>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</si>
  <si>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</si>
  <si>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</si>
  <si>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</si>
  <si>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</si>
  <si>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стр.19=Ф.K4s разд.1 сумма стл.5-14 стр.19</t>
  </si>
  <si>
    <t>Ф.K4s разд.1 стл.4 стр.2=Ф.K4s разд.1 сумма стл.5-14 стр.2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</si>
  <si>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</si>
  <si>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</si>
  <si>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</si>
  <si>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</si>
  <si>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</si>
  <si>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</si>
  <si>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</si>
  <si>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</si>
  <si>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</si>
  <si>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</si>
  <si>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стр.3=Ф.K4s разд.1 сумма стл.5-14 стр.3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</si>
  <si>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</si>
  <si>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</si>
  <si>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</si>
  <si>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</si>
  <si>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</si>
  <si>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</si>
  <si>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</si>
  <si>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</si>
  <si>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</si>
  <si>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</si>
  <si>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стр.4=Ф.K4s разд.1 сумма стл.5-14 стр.4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</si>
  <si>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</si>
  <si>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</si>
  <si>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</si>
  <si>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</si>
  <si>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</si>
  <si>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</si>
  <si>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</si>
  <si>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</si>
  <si>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</si>
  <si>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</si>
  <si>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стр.5=Ф.K4s разд.1 сумма стл.5-14 стр.5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</si>
  <si>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</si>
  <si>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</si>
  <si>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</si>
  <si>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</si>
  <si>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</si>
  <si>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</si>
  <si>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</si>
  <si>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</si>
  <si>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</si>
  <si>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</si>
  <si>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стр.6=Ф.K4s разд.1 сумма стл.5-14 стр.6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</si>
  <si>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</si>
  <si>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</si>
  <si>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</si>
  <si>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</si>
  <si>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</si>
  <si>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</si>
  <si>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</si>
  <si>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</si>
  <si>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</si>
  <si>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</si>
  <si>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стр.7=Ф.K4s разд.1 сумма стл.5-14 стр.7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</si>
  <si>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</si>
  <si>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</si>
  <si>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</si>
  <si>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</si>
  <si>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</si>
  <si>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</si>
  <si>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</si>
  <si>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</si>
  <si>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</si>
  <si>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</si>
  <si>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стр.8=Ф.K4s разд.1 сумма стл.5-14 стр.8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</si>
  <si>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</si>
  <si>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</si>
  <si>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</si>
  <si>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</si>
  <si>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</si>
  <si>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</si>
  <si>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</si>
  <si>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</si>
  <si>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</si>
  <si>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</si>
  <si>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стр.9=Ф.K4s разд.1 сумма стл.5-14 стр.9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</si>
  <si>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</si>
  <si>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</si>
  <si>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</si>
  <si>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</si>
  <si>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</si>
  <si>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</si>
  <si>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</si>
  <si>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</si>
  <si>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</si>
  <si>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</si>
  <si>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588301</t>
  </si>
  <si>
    <t>Ф.K4s разд.1 стл.1 стр.123&lt;=Ф.K4s разд.1 стл.1 стр.122</t>
  </si>
  <si>
    <t>граждан СНГ д.б. &lt;= Иностранных лиц и лиц без гражданства</t>
  </si>
  <si>
    <t>Ф.K4s разд.1 стл.10 стр.123&lt;=Ф.K4s разд.1 стл.10 стр.122</t>
  </si>
  <si>
    <t>Ф.K4s разд.1 стл.11 стр.123&lt;=Ф.K4s разд.1 стл.11 стр.122</t>
  </si>
  <si>
    <t>Ф.K4s разд.1 стл.12 стр.123&lt;=Ф.K4s разд.1 стл.12 стр.122</t>
  </si>
  <si>
    <t>Ф.K4s разд.1 стл.13 стр.123&lt;=Ф.K4s разд.1 стл.13 стр.122</t>
  </si>
  <si>
    <t>Ф.K4s разд.1 стл.14 стр.123&lt;=Ф.K4s разд.1 стл.14 стр.122</t>
  </si>
  <si>
    <t>Ф.K4s разд.1 стл.15 стр.123&lt;=Ф.K4s разд.1 стл.15 стр.122</t>
  </si>
  <si>
    <t>Ф.K4s разд.1 стл.16 стр.123&lt;=Ф.K4s разд.1 стл.16 стр.122</t>
  </si>
  <si>
    <t>Ф.K4s разд.1 стл.17 стр.123&lt;=Ф.K4s разд.1 стл.17 стр.122</t>
  </si>
  <si>
    <t>Ф.K4s разд.1 стл.18 стр.123&lt;=Ф.K4s разд.1 стл.18 стр.122</t>
  </si>
  <si>
    <t>Ф.K4s разд.1 стл.19 стр.123&lt;=Ф.K4s разд.1 стл.19 стр.122</t>
  </si>
  <si>
    <t>Ф.K4s разд.1 стл.2 стр.123&lt;=Ф.K4s разд.1 стл.2 стр.122</t>
  </si>
  <si>
    <t>Ф.K4s разд.1 стл.20 стр.123&lt;=Ф.K4s разд.1 стл.20 стр.122</t>
  </si>
  <si>
    <t>Ф.K4s разд.1 стл.21 стр.123&lt;=Ф.K4s разд.1 стл.21 стр.122</t>
  </si>
  <si>
    <t>Ф.K4s разд.1 стл.22 стр.123&lt;=Ф.K4s разд.1 стл.22 стр.122</t>
  </si>
  <si>
    <t>Ф.K4s разд.1 стл.23 стр.123&lt;=Ф.K4s разд.1 стл.23 стр.122</t>
  </si>
  <si>
    <t>Ф.K4s разд.1 стл.24 стр.123&lt;=Ф.K4s разд.1 стл.24 стр.122</t>
  </si>
  <si>
    <t>Ф.K4s разд.1 стл.25 стр.123&lt;=Ф.K4s разд.1 стл.25 стр.122</t>
  </si>
  <si>
    <t>Ф.K4s разд.1 стл.26 стр.123&lt;=Ф.K4s разд.1 стл.26 стр.122</t>
  </si>
  <si>
    <t>Ф.K4s разд.1 стл.27 стр.123&lt;=Ф.K4s разд.1 стл.27 стр.122</t>
  </si>
  <si>
    <t>Ф.K4s разд.1 стл.28 стр.123&lt;=Ф.K4s разд.1 стл.28 стр.122</t>
  </si>
  <si>
    <t>Ф.K4s разд.1 стл.29 стр.123&lt;=Ф.K4s разд.1 стл.29 стр.122</t>
  </si>
  <si>
    <t>Ф.K4s разд.1 стл.3 стр.123&lt;=Ф.K4s разд.1 стл.3 стр.122</t>
  </si>
  <si>
    <t>Ф.K4s разд.1 стл.30 стр.123&lt;=Ф.K4s разд.1 стл.30 стр.122</t>
  </si>
  <si>
    <t>Ф.K4s разд.1 стл.31 стр.123&lt;=Ф.K4s разд.1 стл.31 стр.122</t>
  </si>
  <si>
    <t>Ф.K4s разд.1 стл.32 стр.123&lt;=Ф.K4s разд.1 стл.32 стр.122</t>
  </si>
  <si>
    <t>Ф.K4s разд.1 стл.33 стр.123&lt;=Ф.K4s разд.1 стл.33 стр.122</t>
  </si>
  <si>
    <t>Ф.K4s разд.1 стл.34 стр.123&lt;=Ф.K4s разд.1 стл.34 стр.122</t>
  </si>
  <si>
    <t>Ф.K4s разд.1 стл.35 стр.123&lt;=Ф.K4s разд.1 стл.35 стр.122</t>
  </si>
  <si>
    <t>Ф.K4s разд.1 стл.36 стр.123&lt;=Ф.K4s разд.1 стл.36 стр.122</t>
  </si>
  <si>
    <t>Ф.K4s разд.1 стл.37 стр.123&lt;=Ф.K4s разд.1 стл.37 стр.122</t>
  </si>
  <si>
    <t>Ф.K4s разд.1 стл.38 стр.123&lt;=Ф.K4s разд.1 стл.38 стр.122</t>
  </si>
  <si>
    <t>Ф.K4s разд.1 стл.39 стр.123&lt;=Ф.K4s разд.1 стл.39 стр.122</t>
  </si>
  <si>
    <t>Ф.K4s разд.1 стл.4 стр.123&lt;=Ф.K4s разд.1 стл.4 стр.122</t>
  </si>
  <si>
    <t>Ф.K4s разд.1 стл.40 стр.123&lt;=Ф.K4s разд.1 стл.40 стр.122</t>
  </si>
  <si>
    <t>Ф.K4s разд.1 стл.41 стр.123&lt;=Ф.K4s разд.1 стл.41 стр.122</t>
  </si>
  <si>
    <t>Ф.K4s разд.1 стл.42 стр.123&lt;=Ф.K4s разд.1 стл.42 стр.122</t>
  </si>
  <si>
    <t>Ф.K4s разд.1 стл.43 стр.123&lt;=Ф.K4s разд.1 стл.43 стр.122</t>
  </si>
  <si>
    <t>Ф.K4s разд.1 стл.44 стр.123&lt;=Ф.K4s разд.1 стл.44 стр.122</t>
  </si>
  <si>
    <t>Ф.K4s разд.1 стл.45 стр.123&lt;=Ф.K4s разд.1 стл.45 стр.122</t>
  </si>
  <si>
    <t>Ф.K4s разд.1 стл.5 стр.123&lt;=Ф.K4s разд.1 стл.5 стр.122</t>
  </si>
  <si>
    <t>Ф.K4s разд.1 стл.6 стр.123&lt;=Ф.K4s разд.1 стл.6 стр.122</t>
  </si>
  <si>
    <t>Ф.K4s разд.1 стл.7 стр.123&lt;=Ф.K4s разд.1 стл.7 стр.122</t>
  </si>
  <si>
    <t>Ф.K4s разд.1 стл.8 стр.123&lt;=Ф.K4s разд.1 стл.8 стр.122</t>
  </si>
  <si>
    <t>Ф.K4s разд.1 стл.9 стр.123&lt;=Ф.K4s разд.1 стл.9 стр.122</t>
  </si>
  <si>
    <t>588302</t>
  </si>
  <si>
    <t>Ф.K4s разд.1 стл.1 стр.103&gt;=Ф.K4s разд.1 стл.1 стр.119</t>
  </si>
  <si>
    <t>Всего дел д.б. &gt;= дел с применением отсрочки исполнения</t>
  </si>
  <si>
    <t>Ф.K4s разд.1 стл.10 стр.103&gt;=Ф.K4s разд.1 стл.10 стр.119</t>
  </si>
  <si>
    <t>Ф.K4s разд.1 стл.11 стр.103&gt;=Ф.K4s разд.1 стл.11 стр.119</t>
  </si>
  <si>
    <t>Ф.K4s разд.1 стл.12 стр.103&gt;=Ф.K4s разд.1 стл.12 стр.119</t>
  </si>
  <si>
    <t>Ф.K4s разд.1 стл.13 стр.103&gt;=Ф.K4s разд.1 стл.13 стр.119</t>
  </si>
  <si>
    <t>Ф.K4s разд.1 стл.14 стр.103&gt;=Ф.K4s разд.1 стл.14 стр.119</t>
  </si>
  <si>
    <t>Ф.K4s разд.1 стл.15 стр.103&gt;=Ф.K4s разд.1 стл.15 стр.119</t>
  </si>
  <si>
    <t>Ф.K4s разд.1 стл.16 стр.103&gt;=Ф.K4s разд.1 стл.16 стр.119</t>
  </si>
  <si>
    <t>Ф.K4s разд.1 стл.17 стр.103&gt;=Ф.K4s разд.1 стл.17 стр.119</t>
  </si>
  <si>
    <t>Ф.K4s разд.1 стл.18 стр.103&gt;=Ф.K4s разд.1 стл.18 стр.119</t>
  </si>
  <si>
    <t>Ф.K4s разд.1 стл.19 стр.103&gt;=Ф.K4s разд.1 стл.19 стр.119</t>
  </si>
  <si>
    <t>Ф.K4s разд.1 стл.2 стр.103&gt;=Ф.K4s разд.1 стл.2 стр.119</t>
  </si>
  <si>
    <t>Ф.K4s разд.1 стл.20 стр.103&gt;=Ф.K4s разд.1 стл.20 стр.119</t>
  </si>
  <si>
    <t>Ф.K4s разд.1 стл.21 стр.103&gt;=Ф.K4s разд.1 стл.21 стр.119</t>
  </si>
  <si>
    <t>Ф.K4s разд.1 стл.22 стр.103&gt;=Ф.K4s разд.1 стл.22 стр.119</t>
  </si>
  <si>
    <t>Ф.K4s разд.1 стл.23 стр.103&gt;=Ф.K4s разд.1 стл.23 стр.119</t>
  </si>
  <si>
    <t>Ф.K4s разд.1 стл.24 стр.103&gt;=Ф.K4s разд.1 стл.24 стр.119</t>
  </si>
  <si>
    <t>Ф.K4s разд.1 стл.25 стр.103&gt;=Ф.K4s разд.1 стл.25 стр.119</t>
  </si>
  <si>
    <t>Ф.K4s разд.1 стл.26 стр.103&gt;=Ф.K4s разд.1 стл.26 стр.119</t>
  </si>
  <si>
    <t>Ф.K4s разд.1 стл.27 стр.103&gt;=Ф.K4s разд.1 стл.27 стр.119</t>
  </si>
  <si>
    <t>Ф.K4s разд.1 стл.28 стр.103&gt;=Ф.K4s разд.1 стл.28 стр.119</t>
  </si>
  <si>
    <t>Ф.K4s разд.1 стл.29 стр.103&gt;=Ф.K4s разд.1 стл.29 стр.119</t>
  </si>
  <si>
    <t>Ф.K4s разд.1 стл.3 стр.103&gt;=Ф.K4s разд.1 стл.3 стр.119</t>
  </si>
  <si>
    <t>Ф.K4s разд.1 стл.30 стр.103&gt;=Ф.K4s разд.1 стл.30 стр.119</t>
  </si>
  <si>
    <t>Ф.K4s разд.1 стл.31 стр.103&gt;=Ф.K4s разд.1 стл.31 стр.119</t>
  </si>
  <si>
    <t>Ф.K4s разд.1 стл.32 стр.103&gt;=Ф.K4s разд.1 стл.32 стр.119</t>
  </si>
  <si>
    <t>Ф.K4s разд.1 стл.33 стр.103&gt;=Ф.K4s разд.1 стл.33 стр.119</t>
  </si>
  <si>
    <t>Ф.K4s разд.1 стл.34 стр.103&gt;=Ф.K4s разд.1 стл.34 стр.119</t>
  </si>
  <si>
    <t>Ф.K4s разд.1 стл.35 стр.103&gt;=Ф.K4s разд.1 стл.35 стр.119</t>
  </si>
  <si>
    <t>Ф.K4s разд.1 стл.36 стр.103&gt;=Ф.K4s разд.1 стл.36 стр.119</t>
  </si>
  <si>
    <t>Ф.K4s разд.1 стл.37 стр.103&gt;=Ф.K4s разд.1 стл.37 стр.119</t>
  </si>
  <si>
    <t>Ф.K4s разд.1 стл.38 стр.103&gt;=Ф.K4s разд.1 стл.38 стр.119</t>
  </si>
  <si>
    <t>Ф.K4s разд.1 стл.39 стр.103&gt;=Ф.K4s разд.1 стл.39 стр.119</t>
  </si>
  <si>
    <t>Ф.K4s разд.1 стл.4 стр.103&gt;=Ф.K4s разд.1 стл.4 стр.119</t>
  </si>
  <si>
    <t>Ф.K4s разд.1 стл.40 стр.103&gt;=Ф.K4s разд.1 стл.40 стр.119</t>
  </si>
  <si>
    <t>Ф.K4s разд.1 стл.41 стр.103&gt;=Ф.K4s разд.1 стл.41 стр.119</t>
  </si>
  <si>
    <t>Ф.K4s разд.1 стл.42 стр.103&gt;=Ф.K4s разд.1 стл.42 стр.119</t>
  </si>
  <si>
    <t>Ф.K4s разд.1 стл.43 стр.103&gt;=Ф.K4s разд.1 стл.43 стр.119</t>
  </si>
  <si>
    <t>Ф.K4s разд.1 стл.44 стр.103&gt;=Ф.K4s разд.1 стл.44 стр.119</t>
  </si>
  <si>
    <t>Ф.K4s разд.1 стл.45 стр.103&gt;=Ф.K4s разд.1 стл.45 стр.119</t>
  </si>
  <si>
    <t>Ф.K4s разд.1 стл.5 стр.103&gt;=Ф.K4s разд.1 стл.5 стр.119</t>
  </si>
  <si>
    <t>Ф.K4s разд.1 стл.6 стр.103&gt;=Ф.K4s разд.1 стл.6 стр.119</t>
  </si>
  <si>
    <t>Ф.K4s разд.1 стл.7 стр.103&gt;=Ф.K4s разд.1 стл.7 стр.119</t>
  </si>
  <si>
    <t>Ф.K4s разд.1 стл.8 стр.103&gt;=Ф.K4s разд.1 стл.8 стр.119</t>
  </si>
  <si>
    <t>Ф.K4s разд.1 стл.9 стр.103&gt;=Ф.K4s разд.1 стл.9 стр.119</t>
  </si>
  <si>
    <t>588303</t>
  </si>
  <si>
    <t>Ф.K4s разд.1 стл.34 стр.103&gt;=Ф.K4s разд.1 стл.34 стр.118</t>
  </si>
  <si>
    <t>Ф.K4s разд.1 стл.35 стр.103&gt;=Ф.K4s разд.1 стл.35 стр.118</t>
  </si>
  <si>
    <t>Ф.K4s разд.1 стл.36 стр.103&gt;=Ф.K4s разд.1 стл.36 стр.118</t>
  </si>
  <si>
    <t>Ф.K4s разд.1 стл.37 стр.103&gt;=Ф.K4s разд.1 стл.37 стр.118</t>
  </si>
  <si>
    <t>Ф.K4s разд.1 стл.38 стр.103&gt;=Ф.K4s разд.1 стл.38 стр.118</t>
  </si>
  <si>
    <t>Ф.K4s разд.1 стл.39 стр.103&gt;=Ф.K4s разд.1 стл.39 стр.118</t>
  </si>
  <si>
    <t>Ф.K4s разд.1 стл.40 стр.103&gt;=Ф.K4s разд.1 стл.40 стр.118</t>
  </si>
  <si>
    <t>Ф.K4s разд.1 стл.41 стр.103&gt;=Ф.K4s разд.1 стл.41 стр.118</t>
  </si>
  <si>
    <t>Ф.K4s разд.1 стл.42 стр.103&gt;=Ф.K4s разд.1 стл.42 стр.118</t>
  </si>
  <si>
    <t>Ф.K4s разд.1 стл.43 стр.103&gt;=Ф.K4s разд.1 стл.43 стр.118</t>
  </si>
  <si>
    <t>Ф.K4s разд.1 стл.44 стр.103&gt;=Ф.K4s разд.1 стл.44 стр.118</t>
  </si>
  <si>
    <t>Ф.K4s разд.1 стл.45 стр.103&gt;=Ф.K4s разд.1 стл.45 стр.118</t>
  </si>
  <si>
    <t>588304</t>
  </si>
  <si>
    <t>Ф.K4s разд.1 стл.34 стр.103&gt;=Ф.K4s разд.1 стл.34 стр.117</t>
  </si>
  <si>
    <t>Всего дел д.б. &gt;= дел с особым порядоком гл. 40 УПК РФ</t>
  </si>
  <si>
    <t>Ф.K4s разд.1 стл.35 стр.103&gt;=Ф.K4s разд.1 стл.35 стр.117</t>
  </si>
  <si>
    <t>Ф.K4s разд.1 стл.36 стр.103&gt;=Ф.K4s разд.1 стл.36 стр.117</t>
  </si>
  <si>
    <t>Ф.K4s разд.1 стл.37 стр.103&gt;=Ф.K4s разд.1 стл.37 стр.117</t>
  </si>
  <si>
    <t>Ф.K4s разд.1 стл.38 стр.103&gt;=Ф.K4s разд.1 стл.38 стр.117</t>
  </si>
  <si>
    <t>Ф.K4s разд.1 стл.39 стр.103&gt;=Ф.K4s разд.1 стл.39 стр.117</t>
  </si>
  <si>
    <t>Ф.K4s разд.1 стл.40 стр.103&gt;=Ф.K4s разд.1 стл.40 стр.117</t>
  </si>
  <si>
    <t>Ф.K4s разд.1 стл.41 стр.103&gt;=Ф.K4s разд.1 стл.41 стр.117</t>
  </si>
  <si>
    <t>Ф.K4s разд.1 стл.42 стр.103&gt;=Ф.K4s разд.1 стл.42 стр.117</t>
  </si>
  <si>
    <t>Ф.K4s разд.1 стл.43 стр.103&gt;=Ф.K4s разд.1 стл.43 стр.117</t>
  </si>
  <si>
    <t>Ф.K4s разд.1 стл.44 стр.103&gt;=Ф.K4s разд.1 стл.44 стр.117</t>
  </si>
  <si>
    <t>Ф.K4s разд.1 стл.45 стр.103&gt;=Ф.K4s разд.1 стл.45 стр.117</t>
  </si>
  <si>
    <t>588305</t>
  </si>
  <si>
    <t>Ф.K4s разд.1 стл.1 стр.105&gt;=Ф.K4s разд.1 стл.1 стр.116</t>
  </si>
  <si>
    <t>Дел частного обвинения д.б. &gt;= делам поступившим от органов предварительного расследования</t>
  </si>
  <si>
    <t>Ф.K4s разд.1 стл.10 стр.105&gt;=Ф.K4s разд.1 стл.10 стр.116</t>
  </si>
  <si>
    <t>Ф.K4s разд.1 стл.11 стр.105&gt;=Ф.K4s разд.1 стл.11 стр.116</t>
  </si>
  <si>
    <t>Ф.K4s разд.1 стл.12 стр.105&gt;=Ф.K4s разд.1 стл.12 стр.116</t>
  </si>
  <si>
    <t>Ф.K4s разд.1 стл.13 стр.105&gt;=Ф.K4s разд.1 стл.13 стр.116</t>
  </si>
  <si>
    <t>Ф.K4s разд.1 стл.14 стр.105&gt;=Ф.K4s разд.1 стл.14 стр.116</t>
  </si>
  <si>
    <t>Ф.K4s разд.1 стл.15 стр.105&gt;=Ф.K4s разд.1 стл.15 стр.116</t>
  </si>
  <si>
    <t>Ф.K4s разд.1 стл.16 стр.105&gt;=Ф.K4s разд.1 стл.16 стр.116</t>
  </si>
  <si>
    <t>Ф.K4s разд.1 стл.17 стр.105&gt;=Ф.K4s разд.1 стл.17 стр.116</t>
  </si>
  <si>
    <t>Ф.K4s разд.1 стл.18 стр.105&gt;=Ф.K4s разд.1 стл.18 стр.116</t>
  </si>
  <si>
    <t>Ф.K4s разд.1 стл.19 стр.105&gt;=Ф.K4s разд.1 стл.19 стр.116</t>
  </si>
  <si>
    <t>Ф.K4s разд.1 стл.2 стр.105&gt;=Ф.K4s разд.1 стл.2 стр.116</t>
  </si>
  <si>
    <t>Ф.K4s разд.1 стл.20 стр.105&gt;=Ф.K4s разд.1 стл.20 стр.116</t>
  </si>
  <si>
    <t>Ф.K4s разд.1 стл.21 стр.105&gt;=Ф.K4s разд.1 стл.21 стр.116</t>
  </si>
  <si>
    <t>Ф.K4s разд.1 стл.22 стр.105&gt;=Ф.K4s разд.1 стл.22 стр.116</t>
  </si>
  <si>
    <t>Ф.K4s разд.1 стл.23 стр.105&gt;=Ф.K4s разд.1 стл.23 стр.116</t>
  </si>
  <si>
    <t>Ф.K4s разд.1 стл.24 стр.105&gt;=Ф.K4s разд.1 стл.24 стр.116</t>
  </si>
  <si>
    <t>Ф.K4s разд.1 стл.25 стр.105&gt;=Ф.K4s разд.1 стл.25 стр.116</t>
  </si>
  <si>
    <t>Ф.K4s разд.1 стл.26 стр.105&gt;=Ф.K4s разд.1 стл.26 стр.116</t>
  </si>
  <si>
    <t>Ф.K4s разд.1 стл.27 стр.105&gt;=Ф.K4s разд.1 стл.27 стр.116</t>
  </si>
  <si>
    <t>Ф.K4s разд.1 стл.28 стр.105&gt;=Ф.K4s разд.1 стл.28 стр.116</t>
  </si>
  <si>
    <t>Ф.K4s разд.1 стл.29 стр.105&gt;=Ф.K4s разд.1 стл.29 стр.116</t>
  </si>
  <si>
    <t>Ф.K4s разд.1 стл.3 стр.105&gt;=Ф.K4s разд.1 стл.3 стр.116</t>
  </si>
  <si>
    <t>Ф.K4s разд.1 стл.30 стр.105&gt;=Ф.K4s разд.1 стл.30 стр.116</t>
  </si>
  <si>
    <t>Ф.K4s разд.1 стл.31 стр.105&gt;=Ф.K4s разд.1 стл.31 стр.116</t>
  </si>
  <si>
    <t>Ф.K4s разд.1 стл.32 стр.105&gt;=Ф.K4s разд.1 стл.32 стр.116</t>
  </si>
  <si>
    <t>Ф.K4s разд.1 стл.33 стр.105&gt;=Ф.K4s разд.1 стл.33 стр.116</t>
  </si>
  <si>
    <t>Ф.K4s разд.1 стл.34 стр.105&gt;=Ф.K4s разд.1 стл.34 стр.116</t>
  </si>
  <si>
    <t>Ф.K4s разд.1 стл.35 стр.105&gt;=Ф.K4s разд.1 стл.35 стр.116</t>
  </si>
  <si>
    <t>Ф.K4s разд.1 стл.36 стр.105&gt;=Ф.K4s разд.1 стл.36 стр.116</t>
  </si>
  <si>
    <t>Ф.K4s разд.1 стл.37 стр.105&gt;=Ф.K4s разд.1 стл.37 стр.116</t>
  </si>
  <si>
    <t>Ф.K4s разд.1 стл.38 стр.105&gt;=Ф.K4s разд.1 стл.38 стр.116</t>
  </si>
  <si>
    <t>Ф.K4s разд.1 стл.41 стр.103&gt;=Ф.K4s разд.1 стл.41 стр.122</t>
  </si>
  <si>
    <t>Ф.K4s разд.1 стл.42 стр.103&gt;=Ф.K4s разд.1 стл.42 стр.122</t>
  </si>
  <si>
    <t>Ф.K4s разд.1 стл.43 стр.103&gt;=Ф.K4s разд.1 стл.43 стр.122</t>
  </si>
  <si>
    <t>Ф.K4s разд.1 стл.44 стр.103&gt;=Ф.K4s разд.1 стл.44 стр.122</t>
  </si>
  <si>
    <t>Ф.K4s разд.1 стл.45 стр.103&gt;=Ф.K4s разд.1 стл.45 стр.122</t>
  </si>
  <si>
    <t>Ф.K4s разд.1 стл.5 стр.103&gt;=Ф.K4s разд.1 стл.5 стр.122</t>
  </si>
  <si>
    <t>Ф.K4s разд.1 стл.6 стр.103&gt;=Ф.K4s разд.1 стл.6 стр.122</t>
  </si>
  <si>
    <t>Ф.K4s разд.1 стл.7 стр.103&gt;=Ф.K4s разд.1 стл.7 стр.122</t>
  </si>
  <si>
    <t>Ф.K4s разд.1 стл.8 стр.103&gt;=Ф.K4s разд.1 стл.8 стр.122</t>
  </si>
  <si>
    <t>Ф.K4s разд.1 стл.9 стр.103&gt;=Ф.K4s разд.1 стл.9 стр.122</t>
  </si>
  <si>
    <t>588292</t>
  </si>
  <si>
    <t>Ф.K4s разд.1 стл.1 стр.103&gt;=Ф.K4s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</si>
  <si>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</si>
  <si>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Ф.K4s разд.1 стл.10 стр.103&gt;=Ф.K4s разд.1 стл.10 стр.121</t>
  </si>
  <si>
    <t>Ф.K4s разд.1 стл.11 стр.103&gt;=Ф.K4s разд.1 стл.11 стр.121</t>
  </si>
  <si>
    <t>Ф.K4s разд.1 стл.12 стр.103&gt;=Ф.K4s разд.1 стл.12 стр.121</t>
  </si>
  <si>
    <t>Ф.K4s разд.1 стл.13 стр.103&gt;=Ф.K4s разд.1 стл.13 стр.121</t>
  </si>
  <si>
    <t>Ф.K4s разд.1 стл.14 стр.103&gt;=Ф.K4s разд.1 стл.14 стр.121</t>
  </si>
  <si>
    <t>Ф.K4s разд.1 стл.15 стр.103&gt;=Ф.K4s разд.1 стл.15 стр.121</t>
  </si>
  <si>
    <t>Ф.K4s разд.1 стл.16 стр.103&gt;=Ф.K4s разд.1 стл.16 стр.121</t>
  </si>
  <si>
    <t>Ф.K4s разд.1 стл.17 стр.103&gt;=Ф.K4s разд.1 стл.17 стр.121</t>
  </si>
  <si>
    <t>Ф.K4s разд.1 стл.18 стр.103&gt;=Ф.K4s разд.1 стл.18 стр.121</t>
  </si>
  <si>
    <t>Ф.K4s разд.1 стл.19 стр.103&gt;=Ф.K4s разд.1 стл.19 стр.121</t>
  </si>
  <si>
    <t>Ф.K4s разд.1 стл.2 стр.103&gt;=Ф.K4s разд.1 стл.2 стр.121</t>
  </si>
  <si>
    <t>Ф.K4s разд.1 стл.20 стр.103&gt;=Ф.K4s разд.1 стл.20 стр.121</t>
  </si>
  <si>
    <t>Ф.K4s разд.1 стл.21 стр.103&gt;=Ф.K4s разд.1 стл.21 стр.121</t>
  </si>
  <si>
    <t>Ф.K4s разд.1 стл.22 стр.103&gt;=Ф.K4s разд.1 стл.22 стр.121</t>
  </si>
  <si>
    <t>Ф.K4s разд.1 стл.23 стр.103&gt;=Ф.K4s разд.1 стл.23 стр.121</t>
  </si>
  <si>
    <t>Ф.K4s разд.1 стл.24 стр.103&gt;=Ф.K4s разд.1 стл.24 стр.121</t>
  </si>
  <si>
    <t>Ф.K4s разд.1 стл.25 стр.103&gt;=Ф.K4s разд.1 стл.25 стр.121</t>
  </si>
  <si>
    <t>Ф.K4s разд.1 стл.26 стр.103&gt;=Ф.K4s разд.1 стл.26 стр.121</t>
  </si>
  <si>
    <t>Ф.K4s разд.1 стл.27 стр.103&gt;=Ф.K4s разд.1 стл.27 стр.121</t>
  </si>
  <si>
    <t>Ф.K4s разд.1 стл.28 стр.103&gt;=Ф.K4s разд.1 стл.28 стр.121</t>
  </si>
  <si>
    <t>Ф.K4s разд.1 стл.29 стр.103&gt;=Ф.K4s разд.1 стл.29 стр.121</t>
  </si>
  <si>
    <t>Ф.K4s разд.1 стл.3 стр.103&gt;=Ф.K4s разд.1 стл.3 стр.121</t>
  </si>
  <si>
    <t>Ф.K4s разд.1 стл.30 стр.103&gt;=Ф.K4s разд.1 стл.30 стр.121</t>
  </si>
  <si>
    <t>Ф.K4s разд.1 стл.31 стр.103&gt;=Ф.K4s разд.1 стл.31 стр.121</t>
  </si>
  <si>
    <t>Ф.K4s разд.1 стл.32 стр.103&gt;=Ф.K4s разд.1 стл.32 стр.121</t>
  </si>
  <si>
    <t>Ф.K4s разд.1 стл.33 стр.103&gt;=Ф.K4s разд.1 стл.33 стр.121</t>
  </si>
  <si>
    <t>Ф.K4s разд.1 стл.34 стр.103&gt;=Ф.K4s разд.1 стл.34 стр.121</t>
  </si>
  <si>
    <t>Ф.K4s разд.1 стл.35 стр.103&gt;=Ф.K4s разд.1 стл.35 стр.121</t>
  </si>
  <si>
    <t>Ф.K4s разд.1 стл.36 стр.103&gt;=Ф.K4s разд.1 стл.36 стр.121</t>
  </si>
  <si>
    <t>Ф.K4s разд.1 стл.37 стр.103&gt;=Ф.K4s разд.1 стл.37 стр.121</t>
  </si>
  <si>
    <t>Ф.K4s разд.1 стл.38 стр.103&gt;=Ф.K4s разд.1 стл.38 стр.121</t>
  </si>
  <si>
    <t>Ф.K4s разд.1 стл.39 стр.103&gt;=Ф.K4s разд.1 стл.39 стр.121</t>
  </si>
  <si>
    <t>Ф.K4s разд.1 стл.4 стр.103&gt;=Ф.K4s разд.1 стл.4 стр.121</t>
  </si>
  <si>
    <t>Ф.K4s разд.1 стл.40 стр.103&gt;=Ф.K4s разд.1 стл.40 стр.121</t>
  </si>
  <si>
    <t>Ф.K4s разд.1 стл.41 стр.103&gt;=Ф.K4s разд.1 стл.41 стр.121</t>
  </si>
  <si>
    <t>Ф.K4s разд.1 стл.42 стр.103&gt;=Ф.K4s разд.1 стл.42 стр.121</t>
  </si>
  <si>
    <t>Ф.K4s разд.1 стл.43 стр.103&gt;=Ф.K4s разд.1 стл.43 стр.121</t>
  </si>
  <si>
    <t>Ф.K4s разд.1 стл.44 стр.103&gt;=Ф.K4s разд.1 стл.44 стр.121</t>
  </si>
  <si>
    <t>Ф.K4s разд.1 стл.45 стр.103&gt;=Ф.K4s разд.1 стл.45 стр.121</t>
  </si>
  <si>
    <t>Ф.K4s разд.1 стл.5 стр.103&gt;=Ф.K4s разд.1 стл.5 стр.121</t>
  </si>
  <si>
    <t>Ф.K4s разд.1 стл.6 стр.103&gt;=Ф.K4s разд.1 стл.6 стр.121</t>
  </si>
  <si>
    <t>Ф.K4s разд.1 стл.7 стр.103&gt;=Ф.K4s разд.1 стл.7 стр.121</t>
  </si>
  <si>
    <t>Ф.K4s разд.1 стл.8 стр.103&gt;=Ф.K4s разд.1 стл.8 стр.121</t>
  </si>
  <si>
    <t>Ф.K4s разд.1 стл.9 стр.103&gt;=Ф.K4s разд.1 стл.9 стр.121</t>
  </si>
  <si>
    <t>588293</t>
  </si>
  <si>
    <t>Ф.K4s разд.1 стл.1 стр.103&gt;=Ф.K4s разд.1 стл.1 стр.120</t>
  </si>
  <si>
    <t>Всего д.б. &gt;= Государственные, муниципальные служащие</t>
  </si>
  <si>
    <t>Ф.K4s разд.1 стл.10 стр.103&gt;=Ф.K4s разд.1 стл.10 стр.120</t>
  </si>
  <si>
    <t>Ф.K4s разд.1 стл.11 стр.103&gt;=Ф.K4s разд.1 стл.11 стр.120</t>
  </si>
  <si>
    <t>Ф.K4s разд.1 стл.12 стр.103&gt;=Ф.K4s разд.1 стл.12 стр.120</t>
  </si>
  <si>
    <t>Ф.K4s разд.1 стл.13 стр.103&gt;=Ф.K4s разд.1 стл.13 стр.120</t>
  </si>
  <si>
    <t>Ф.K4s разд.1 стл.14 стр.103&gt;=Ф.K4s разд.1 стл.14 стр.120</t>
  </si>
  <si>
    <t>Ф.K4s разд.1 стл.15 стр.103&gt;=Ф.K4s разд.1 стл.15 стр.120</t>
  </si>
  <si>
    <t>Ф.K4s разд.1 стл.16 стр.103&gt;=Ф.K4s разд.1 стл.16 стр.120</t>
  </si>
  <si>
    <t>Ф.K4s разд.1 стл.17 стр.103&gt;=Ф.K4s разд.1 стл.17 стр.120</t>
  </si>
  <si>
    <t>Ф.K4s разд.1 стл.18 стр.103&gt;=Ф.K4s разд.1 стл.18 стр.120</t>
  </si>
  <si>
    <t>Ф.K4s разд.1 стл.19 стр.103&gt;=Ф.K4s разд.1 стл.19 стр.120</t>
  </si>
  <si>
    <t>Ф.K4s разд.1 стл.2 стр.103&gt;=Ф.K4s разд.1 стл.2 стр.120</t>
  </si>
  <si>
    <t>Ф.K4s разд.1 стл.20 стр.103&gt;=Ф.K4s разд.1 стл.20 стр.120</t>
  </si>
  <si>
    <t>Ф.K4s разд.1 стл.21 стр.103&gt;=Ф.K4s разд.1 стл.21 стр.120</t>
  </si>
  <si>
    <t>Ф.K4s разд.1 стл.22 стр.103&gt;=Ф.K4s разд.1 стл.22 стр.120</t>
  </si>
  <si>
    <t>Ф.K4s разд.1 стл.23 стр.103&gt;=Ф.K4s разд.1 стл.23 стр.120</t>
  </si>
  <si>
    <t>Ф.K4s разд.1 стл.24 стр.103&gt;=Ф.K4s разд.1 стл.24 стр.120</t>
  </si>
  <si>
    <t>Ф.K4s разд.1 стл.25 стр.103&gt;=Ф.K4s разд.1 стл.25 стр.120</t>
  </si>
  <si>
    <t>Ф.K4s разд.1 стл.26 стр.103&gt;=Ф.K4s разд.1 стл.26 стр.120</t>
  </si>
  <si>
    <t>Ф.K4s разд.1 стл.27 стр.103&gt;=Ф.K4s разд.1 стл.27 стр.120</t>
  </si>
  <si>
    <t>Ф.K4s разд.1 стл.28 стр.103&gt;=Ф.K4s разд.1 стл.28 стр.120</t>
  </si>
  <si>
    <t>Ф.K4s разд.1 стл.29 стр.103&gt;=Ф.K4s разд.1 стл.29 стр.120</t>
  </si>
  <si>
    <t>Ф.K4s разд.1 стл.3 стр.103&gt;=Ф.K4s разд.1 стл.3 стр.120</t>
  </si>
  <si>
    <t>Ф.K4s разд.1 стл.30 стр.103&gt;=Ф.K4s разд.1 стл.30 стр.120</t>
  </si>
  <si>
    <t>Ф.K4s разд.1 стл.31 стр.103&gt;=Ф.K4s разд.1 стл.31 стр.120</t>
  </si>
  <si>
    <t>Ф.K4s разд.1 стл.32 стр.103&gt;=Ф.K4s разд.1 стл.32 стр.120</t>
  </si>
  <si>
    <t>Ф.K4s разд.1 стл.33 стр.103&gt;=Ф.K4s разд.1 стл.33 стр.120</t>
  </si>
  <si>
    <t>Ф.K4s разд.1 стл.34 стр.103&gt;=Ф.K4s разд.1 стл.34 стр.120</t>
  </si>
  <si>
    <t>Ф.K4s разд.1 стл.35 стр.103&gt;=Ф.K4s разд.1 стл.35 стр.120</t>
  </si>
  <si>
    <t>Ф.K4s разд.1 стл.36 стр.103&gt;=Ф.K4s разд.1 стл.36 стр.120</t>
  </si>
  <si>
    <t>Ф.K4s разд.1 стл.37 стр.103&gt;=Ф.K4s разд.1 стл.37 стр.120</t>
  </si>
  <si>
    <t>Ф.K4s разд.1 стл.38 стр.103&gt;=Ф.K4s разд.1 стл.38 стр.120</t>
  </si>
  <si>
    <t>Ф.K4s разд.1 стл.39 стр.103&gt;=Ф.K4s разд.1 стл.39 стр.120</t>
  </si>
  <si>
    <t>Ф.K4s разд.1 стл.4 стр.103&gt;=Ф.K4s разд.1 стл.4 стр.120</t>
  </si>
  <si>
    <t>Ф.K4s разд.1 стл.40 стр.103&gt;=Ф.K4s разд.1 стл.40 стр.120</t>
  </si>
  <si>
    <t>Ф.K4s разд.1 стл.41 стр.103&gt;=Ф.K4s разд.1 стл.41 стр.120</t>
  </si>
  <si>
    <t>Ф.K4s разд.1 стл.42 стр.103&gt;=Ф.K4s разд.1 стл.42 стр.120</t>
  </si>
  <si>
    <t>Ф.K4s разд.1 стл.43 стр.103&gt;=Ф.K4s разд.1 стл.43 стр.120</t>
  </si>
  <si>
    <t>Ф.K4s разд.1 стл.44 стр.103&gt;=Ф.K4s разд.1 стл.44 стр.120</t>
  </si>
  <si>
    <t>Ф.K4s разд.1 стл.45 стр.103&gt;=Ф.K4s разд.1 стл.45 стр.120</t>
  </si>
  <si>
    <t>Ф.K4s разд.1 стл.5 стр.103&gt;=Ф.K4s разд.1 стл.5 стр.120</t>
  </si>
  <si>
    <t>Ф.K4s разд.1 стл.6 стр.103&gt;=Ф.K4s разд.1 стл.6 стр.120</t>
  </si>
  <si>
    <t>Ф.K4s разд.1 стл.7 стр.103&gt;=Ф.K4s разд.1 стл.7 стр.120</t>
  </si>
  <si>
    <t>Ф.K4s разд.1 стл.8 стр.103&gt;=Ф.K4s разд.1 стл.8 стр.120</t>
  </si>
  <si>
    <t>Ф.K4s разд.1 стл.9 стр.103&gt;=Ф.K4s разд.1 стл.9 стр.120</t>
  </si>
  <si>
    <t>588294</t>
  </si>
  <si>
    <t>Ф.K4s разд.1 стл.1 стр.103&gt;=Ф.K4s разд.1 стл.1 стр.114</t>
  </si>
  <si>
    <t>Всего д.б. &gt;= Лиц с неснятыми и непогашенными судимостями</t>
  </si>
  <si>
    <t>Ф.K4s разд.1 стл.10 стр.103&gt;=Ф.K4s разд.1 стл.10 стр.114</t>
  </si>
  <si>
    <t>Ф.K4s разд.1 стл.11 стр.103&gt;=Ф.K4s разд.1 стл.11 стр.114</t>
  </si>
  <si>
    <t>Ф.K4s разд.1 стл.12 стр.103&gt;=Ф.K4s разд.1 стл.12 стр.114</t>
  </si>
  <si>
    <t>Ф.K4s разд.1 стл.13 стр.103&gt;=Ф.K4s разд.1 стл.13 стр.114</t>
  </si>
  <si>
    <t>Ф.K4s разд.1 стл.14 стр.103&gt;=Ф.K4s разд.1 стл.14 стр.114</t>
  </si>
  <si>
    <t>Ф.K4s разд.1 стл.15 стр.103&gt;=Ф.K4s разд.1 стл.15 стр.114</t>
  </si>
  <si>
    <t>Ф.K4s разд.1 стл.16 стр.103&gt;=Ф.K4s разд.1 стл.16 стр.114</t>
  </si>
  <si>
    <t>Ф.K4s разд.1 стл.17 стр.103&gt;=Ф.K4s разд.1 стл.17 стр.114</t>
  </si>
  <si>
    <t>Ф.K4s разд.1 стл.18 стр.103&gt;=Ф.K4s разд.1 стл.18 стр.114</t>
  </si>
  <si>
    <t>Ф.K4s разд.1 стл.19 стр.103&gt;=Ф.K4s разд.1 стл.19 стр.114</t>
  </si>
  <si>
    <t>Ф.K4s разд.1 стл.2 стр.103&gt;=Ф.K4s разд.1 стл.2 стр.114</t>
  </si>
  <si>
    <t>Ф.K4s разд.1 стл.20 стр.103&gt;=Ф.K4s разд.1 стл.20 стр.114</t>
  </si>
  <si>
    <t>Ф.K4s разд.1 стл.21 стр.103&gt;=Ф.K4s разд.1 стл.21 стр.114</t>
  </si>
  <si>
    <t>Ф.K4s разд.1 стл.22 стр.103&gt;=Ф.K4s разд.1 стл.22 стр.114</t>
  </si>
  <si>
    <t>Ф.K4s разд.1 стл.23 стр.103&gt;=Ф.K4s разд.1 стл.23 стр.114</t>
  </si>
  <si>
    <t>Ф.K4s разд.1 стл.24 стр.103&gt;=Ф.K4s разд.1 стл.24 стр.114</t>
  </si>
  <si>
    <t>Ф.K4s разд.1 стл.25 стр.103&gt;=Ф.K4s разд.1 стл.25 стр.114</t>
  </si>
  <si>
    <t>Ф.K4s разд.1 стл.26 стр.103&gt;=Ф.K4s разд.1 стл.26 стр.114</t>
  </si>
  <si>
    <t>Ф.K4s разд.1 стл.27 стр.103&gt;=Ф.K4s разд.1 стл.27 стр.114</t>
  </si>
  <si>
    <t>Ф.K4s разд.1 стл.28 стр.103&gt;=Ф.K4s разд.1 стл.28 стр.114</t>
  </si>
  <si>
    <t>Ф.K4s разд.1 стл.29 стр.103&gt;=Ф.K4s разд.1 стл.29 стр.114</t>
  </si>
  <si>
    <t>Ф.K4s разд.1 стл.24 стр.104&gt;=Ф.K4s разд.1 стл.24 стр.106</t>
  </si>
  <si>
    <t>Ф.K4s разд.1 стл.25 стр.104&gt;=Ф.K4s разд.1 стл.25 стр.106</t>
  </si>
  <si>
    <t>Ф.K4s разд.1 стл.26 стр.104&gt;=Ф.K4s разд.1 стл.26 стр.106</t>
  </si>
  <si>
    <t>Ф.K4s разд.1 стл.27 стр.104&gt;=Ф.K4s разд.1 стл.27 стр.106</t>
  </si>
  <si>
    <t>Ф.K4s разд.1 стл.28 стр.104&gt;=Ф.K4s разд.1 стл.28 стр.106</t>
  </si>
  <si>
    <t>Ф.K4s разд.1 стл.29 стр.104&gt;=Ф.K4s разд.1 стл.29 стр.106</t>
  </si>
  <si>
    <t>Ф.K4s разд.1 стл.3 стр.104&gt;=Ф.K4s разд.1 стл.3 стр.106</t>
  </si>
  <si>
    <t>Ф.K4s разд.1 стл.30 стр.104&gt;=Ф.K4s разд.1 стл.30 стр.106</t>
  </si>
  <si>
    <t>Ф.K4s разд.1 стл.31 стр.104&gt;=Ф.K4s разд.1 стл.31 стр.106</t>
  </si>
  <si>
    <t>Ф.K4s разд.1 стл.32 стр.104&gt;=Ф.K4s разд.1 стл.32 стр.106</t>
  </si>
  <si>
    <t>Ф.K4s разд.1 стл.33 стр.104&gt;=Ф.K4s разд.1 стл.33 стр.106</t>
  </si>
  <si>
    <t>Ф.K4s разд.1 стл.34 стр.104&gt;=Ф.K4s разд.1 стл.34 стр.106</t>
  </si>
  <si>
    <t>Ф.K4s разд.1 стл.35 стр.104&gt;=Ф.K4s разд.1 стл.35 стр.106</t>
  </si>
  <si>
    <t>Ф.K4s разд.1 стл.36 стр.104&gt;=Ф.K4s разд.1 стл.36 стр.106</t>
  </si>
  <si>
    <t>Ф.K4s разд.1 стл.37 стр.104&gt;=Ф.K4s разд.1 стл.37 стр.106</t>
  </si>
  <si>
    <t>Ф.K4s разд.1 стл.38 стр.104&gt;=Ф.K4s разд.1 стл.38 стр.106</t>
  </si>
  <si>
    <t>Ф.K4s разд.1 стл.39 стр.104&gt;=Ф.K4s разд.1 стл.39 стр.106</t>
  </si>
  <si>
    <t>Ф.K4s разд.1 стл.4 стр.104&gt;=Ф.K4s разд.1 стл.4 стр.106</t>
  </si>
  <si>
    <t>Ф.K4s разд.1 стл.40 стр.104&gt;=Ф.K4s разд.1 стл.40 стр.106</t>
  </si>
  <si>
    <t>Ф.K4s разд.1 стл.41 стр.104&gt;=Ф.K4s разд.1 стл.41 стр.106</t>
  </si>
  <si>
    <t>Ф.K4s разд.1 стл.42 стр.104&gt;=Ф.K4s разд.1 стл.42 стр.106</t>
  </si>
  <si>
    <t>Ф.K4s разд.1 стл.43 стр.104&gt;=Ф.K4s разд.1 стл.43 стр.106</t>
  </si>
  <si>
    <t>Ф.K4s разд.1 стл.44 стр.104&gt;=Ф.K4s разд.1 стл.44 стр.106</t>
  </si>
  <si>
    <t>Ф.K4s разд.1 стл.45 стр.104&gt;=Ф.K4s разд.1 стл.45 стр.106</t>
  </si>
  <si>
    <t>Ф.K4s разд.1 стл.5 стр.104&gt;=Ф.K4s разд.1 стл.5 стр.106</t>
  </si>
  <si>
    <t>Ф.K4s разд.1 стл.6 стр.104&gt;=Ф.K4s разд.1 стл.6 стр.106</t>
  </si>
  <si>
    <t>Ф.K4s разд.1 стл.7 стр.104&gt;=Ф.K4s разд.1 стл.7 стр.106</t>
  </si>
  <si>
    <t>Ф.K4s разд.1 стл.8 стр.104&gt;=Ф.K4s разд.1 стл.8 стр.106</t>
  </si>
  <si>
    <t>Ф.K4s разд.1 стл.9 стр.104&gt;=Ф.K4s разд.1 стл.9 стр.106</t>
  </si>
  <si>
    <t>588309</t>
  </si>
  <si>
    <t>Ф.K4s разд.1 стл.1 стр.104&gt;=Ф.K4s разд.1 стл.1 стр.105</t>
  </si>
  <si>
    <t xml:space="preserve">Преступлений небольшой тяжести д.б. &gt;= дел по составам частного обвинения     </t>
  </si>
  <si>
    <t>Ф.K4s разд.1 стл.10 стр.104&gt;=Ф.K4s разд.1 стл.10 стр.105</t>
  </si>
  <si>
    <t>Ф.K4s разд.1 стл.11 стр.104&gt;=Ф.K4s разд.1 стл.11 стр.105</t>
  </si>
  <si>
    <t>Ф.K4s разд.1 стл.12 стр.104&gt;=Ф.K4s разд.1 стл.12 стр.105</t>
  </si>
  <si>
    <t>Ф.K4s разд.1 стл.13 стр.104&gt;=Ф.K4s разд.1 стл.13 стр.105</t>
  </si>
  <si>
    <t>Ф.K4s разд.1 стл.14 стр.104&gt;=Ф.K4s разд.1 стл.14 стр.105</t>
  </si>
  <si>
    <t>Ф.K4s разд.1 стл.15 стр.104&gt;=Ф.K4s разд.1 стл.15 стр.105</t>
  </si>
  <si>
    <t>Ф.K4s разд.1 стл.16 стр.104&gt;=Ф.K4s разд.1 стл.16 стр.105</t>
  </si>
  <si>
    <t>Ф.K4s разд.1 стл.17 стр.104&gt;=Ф.K4s разд.1 стл.17 стр.105</t>
  </si>
  <si>
    <t>Ф.K4s разд.1 стл.18 стр.104&gt;=Ф.K4s разд.1 стл.18 стр.105</t>
  </si>
  <si>
    <t>Ф.K4s разд.1 стл.19 стр.104&gt;=Ф.K4s разд.1 стл.19 стр.105</t>
  </si>
  <si>
    <t>Ф.K4s разд.1 стл.2 стр.104&gt;=Ф.K4s разд.1 стл.2 стр.105</t>
  </si>
  <si>
    <t>Ф.K4s разд.1 стл.20 стр.104&gt;=Ф.K4s разд.1 стл.20 стр.105</t>
  </si>
  <si>
    <t>Ф.K4s разд.1 стл.21 стр.104&gt;=Ф.K4s разд.1 стл.21 стр.105</t>
  </si>
  <si>
    <t>Ф.K4s разд.1 стл.22 стр.104&gt;=Ф.K4s разд.1 стл.22 стр.105</t>
  </si>
  <si>
    <t>Ф.K4s разд.1 стл.23 стр.104&gt;=Ф.K4s разд.1 стл.23 стр.105</t>
  </si>
  <si>
    <t>Ф.K4s разд.1 стл.24 стр.104&gt;=Ф.K4s разд.1 стл.24 стр.105</t>
  </si>
  <si>
    <t>Ф.K4s разд.1 стл.25 стр.104&gt;=Ф.K4s разд.1 стл.25 стр.105</t>
  </si>
  <si>
    <t>Ф.K4s разд.1 стл.26 стр.104&gt;=Ф.K4s разд.1 стл.26 стр.105</t>
  </si>
  <si>
    <t>Ф.K4s разд.1 стл.27 стр.104&gt;=Ф.K4s разд.1 стл.27 стр.105</t>
  </si>
  <si>
    <t>Ф.K4s разд.1 стл.28 стр.104&gt;=Ф.K4s разд.1 стл.28 стр.105</t>
  </si>
  <si>
    <t>Ф.K4s разд.1 стл.29 стр.104&gt;=Ф.K4s разд.1 стл.29 стр.105</t>
  </si>
  <si>
    <t>Ф.K4s разд.1 стл.3 стр.104&gt;=Ф.K4s разд.1 стл.3 стр.105</t>
  </si>
  <si>
    <t>Ф.K4s разд.1 стл.30 стр.104&gt;=Ф.K4s разд.1 стл.30 стр.105</t>
  </si>
  <si>
    <t>Ф.K4s разд.1 стл.31 стр.104&gt;=Ф.K4s разд.1 стл.31 стр.105</t>
  </si>
  <si>
    <t>Ф.K4s разд.1 стл.32 стр.104&gt;=Ф.K4s разд.1 стл.32 стр.105</t>
  </si>
  <si>
    <t>Ф.K4s разд.1 стл.33 стр.104&gt;=Ф.K4s разд.1 стл.33 стр.105</t>
  </si>
  <si>
    <t>Ф.K4s разд.1 стл.34 стр.104&gt;=Ф.K4s разд.1 стл.34 стр.105</t>
  </si>
  <si>
    <t>Ф.K4s разд.1 стл.35 стр.104&gt;=Ф.K4s разд.1 стл.35 стр.105</t>
  </si>
  <si>
    <t>Ф.K4s разд.1 стл.36 стр.104&gt;=Ф.K4s разд.1 стл.36 стр.105</t>
  </si>
  <si>
    <t>Ф.K4s разд.1 стл.37 стр.104&gt;=Ф.K4s разд.1 стл.37 стр.105</t>
  </si>
  <si>
    <t>Ф.K4s разд.1 стл.38 стр.104&gt;=Ф.K4s разд.1 стл.38 стр.105</t>
  </si>
  <si>
    <t>Ф.K4s разд.1 стл.39 стр.104&gt;=Ф.K4s разд.1 стл.39 стр.105</t>
  </si>
  <si>
    <t>Ф.K4s разд.1 стл.4 стр.104&gt;=Ф.K4s разд.1 стл.4 стр.105</t>
  </si>
  <si>
    <t>Ф.K4s разд.1 стл.40 стр.104&gt;=Ф.K4s разд.1 стл.40 стр.105</t>
  </si>
  <si>
    <t>Ф.K4s разд.1 стл.41 стр.104&gt;=Ф.K4s разд.1 стл.41 стр.105</t>
  </si>
  <si>
    <t>Ф.K4s разд.1 стл.42 стр.104&gt;=Ф.K4s разд.1 стл.42 стр.105</t>
  </si>
  <si>
    <t>Ф.K4s разд.1 стл.43 стр.104&gt;=Ф.K4s разд.1 стл.43 стр.105</t>
  </si>
  <si>
    <t>Ф.K4s разд.1 стл.44 стр.104&gt;=Ф.K4s разд.1 стл.44 стр.105</t>
  </si>
  <si>
    <t>Ф.K4s разд.1 стл.45 стр.104&gt;=Ф.K4s разд.1 стл.45 стр.105</t>
  </si>
  <si>
    <t>Ф.K4s разд.1 стл.5 стр.104&gt;=Ф.K4s разд.1 стл.5 стр.105</t>
  </si>
  <si>
    <t>Ф.K4s разд.1 стл.6 стр.104&gt;=Ф.K4s разд.1 стл.6 стр.105</t>
  </si>
  <si>
    <t>Ф.K4s разд.1 стл.7 стр.104&gt;=Ф.K4s разд.1 стл.7 стр.105</t>
  </si>
  <si>
    <t>Ф.K4s разд.1 стл.8 стр.104&gt;=Ф.K4s разд.1 стл.8 стр.105</t>
  </si>
  <si>
    <t>Ф.K4s разд.1 стл.9 стр.104&gt;=Ф.K4s разд.1 стл.9 стр.105</t>
  </si>
  <si>
    <t>588310</t>
  </si>
  <si>
    <t>Ф.K4s разд.1 стл.1 стр.103=Ф.K4s разд.1 стл.1 стр.1+Ф.K4s разд.1 стл.1 стр.14+Ф.K4s разд.1 стл.1 стр.16+Ф.K4s разд.1 стл.1 стр.21+Ф.K4s разд.1 стл.1 стр.22+Ф.K4s разд.1 стл.1 стр.26+Ф.K4s разд.1 стл.1 стр.52+Ф.K4s разд.1 стл.1 стр.65+Ф.K4s разд.1 стл.1 стр.70+Ф.K4s разд.1 стл.1 стр.77+Ф.K4s разд.1 стл.1 стр.80+Ф.K4s разд.1 стл.1 стр.83+Ф.K4s разд.1 стл.1 сумма стр.89-91+Ф.K4s разд.1 стл.1 стр.97+Ф.K4s разд.1 стл.1 стр.99+Ф.K4s разд.1 стл.1 стр.102</t>
  </si>
  <si>
    <t>(ИТОГО: по всем составам УК РФ) стр.103 д.б. равна сумме стр. 1,14,16,21,22,26,52,65,70,77,80,83,89-91,97,99,102</t>
  </si>
  <si>
    <t>Ф.K4s разд.1 стл.10 стр.103=Ф.K4s разд.1 стл.10 стр.1+Ф.K4s разд.1 стл.10 стр.14+Ф.K4s разд.1 стл.10 стр.16+Ф.K4s разд.1 стл.10 стр.21+Ф.K4s разд.1 стл.10 стр.22+Ф.K4s разд.1 стл.10 стр.26+Ф.K4s разд.1 стл.10 стр.52+Ф.K4s разд.1 стл.10 стр.65+Ф.K4s разд.1 стл.10 стр.70+Ф.K4s разд.1 стл.10 стр.77+Ф.K4s разд.1 стл.10 стр.80+Ф.K4s разд.1 стл.10 стр.83+Ф.K4s разд.1 стл.10 сумма стр.89-91+Ф.K4s разд.1 стл.10 стр.97+Ф.K4s разд.1 стл.10 стр.99+Ф.K4s разд.1 стл.10 стр.102</t>
  </si>
  <si>
    <t>Ф.K4s разд.1 стл.11 стр.103=Ф.K4s разд.1 стл.11 стр.1+Ф.K4s разд.1 стл.11 стр.14+Ф.K4s разд.1 стл.11 стр.16+Ф.K4s разд.1 стл.11 стр.21+Ф.K4s разд.1 стл.11 стр.22+Ф.K4s разд.1 стл.11 стр.26+Ф.K4s разд.1 стл.11 стр.52+Ф.K4s разд.1 стл.11 стр.65+Ф.K4s разд.1 стл.11 стр.70+Ф.K4s разд.1 стл.11 стр.77+Ф.K4s разд.1 стл.11 стр.80+Ф.K4s разд.1 стл.11 стр.83+Ф.K4s разд.1 стл.11 сумма стр.89-91+Ф.K4s разд.1 стл.11 стр.97+Ф.K4s разд.1 стл.11 стр.99+Ф.K4s разд.1 стл.11 стр.102</t>
  </si>
  <si>
    <t>Ф.K4s разд.1 стл.12 стр.103=Ф.K4s разд.1 стл.12 стр.1+Ф.K4s разд.1 стл.12 стр.14+Ф.K4s разд.1 стл.12 стр.16+Ф.K4s разд.1 стл.12 стр.21+Ф.K4s разд.1 стл.12 стр.22+Ф.K4s разд.1 стл.12 стр.26+Ф.K4s разд.1 стл.12 стр.52+Ф.K4s разд.1 стл.12 стр.65+Ф.K4s разд.1 стл.12 стр.70+Ф.K4s разд.1 стл.12 стр.77+Ф.K4s разд.1 стл.12 стр.80+Ф.K4s разд.1 стл.12 стр.83+Ф.K4s разд.1 стл.12 сумма стр.89-91+Ф.K4s разд.1 стл.12 стр.97+Ф.K4s разд.1 стл.12 стр.99+Ф.K4s разд.1 стл.12 стр.102</t>
  </si>
  <si>
    <t>Ф.K4s разд.1 стл.13 стр.103=Ф.K4s разд.1 стл.13 стр.1+Ф.K4s разд.1 стл.13 стр.14+Ф.K4s разд.1 стл.13 стр.16+Ф.K4s разд.1 стл.13 стр.21+Ф.K4s разд.1 стл.13 стр.22+Ф.K4s разд.1 стл.13 стр.26+Ф.K4s разд.1 стл.13 стр.52+Ф.K4s разд.1 стл.13 стр.65+Ф.K4s разд.1 стл.13 стр.70+Ф.K4s разд.1 стл.13 стр.77+Ф.K4s разд.1 стл.13 стр.80+Ф.K4s разд.1 стл.13 стр.83+Ф.K4s разд.1 стл.13 сумма стр.89-91+Ф.K4s разд.1 стл.13 стр.97+Ф.K4s разд.1 стл.13 стр.99+Ф.K4s разд.1 стл.13 стр.102</t>
  </si>
  <si>
    <t>Ф.K4s разд.1 стл.1 стр.104=Ф.K4s разд.1 сумма стл.2-4 стр.104+Ф.K4s разд.1 сумма стл.15-31 стр.104</t>
  </si>
  <si>
    <t>Ф.K4s разд.1 стл.1 стр.105=Ф.K4s разд.1 сумма стл.2-4 стр.105+Ф.K4s разд.1 сумма стл.15-31 стр.105</t>
  </si>
  <si>
    <t>Ф.K4s разд.1 стл.1 стр.106=Ф.K4s разд.1 сумма стл.2-4 стр.106+Ф.K4s разд.1 сумма стл.15-31 стр.106</t>
  </si>
  <si>
    <t>Ф.K4s разд.1 стл.1 стр.107=Ф.K4s разд.1 сумма стл.2-4 стр.107+Ф.K4s разд.1 сумма стл.15-31 стр.107</t>
  </si>
  <si>
    <t>Ф.K4s разд.1 стл.1 стр.108=Ф.K4s разд.1 сумма стл.2-4 стр.108+Ф.K4s разд.1 сумма стл.15-31 стр.108</t>
  </si>
  <si>
    <t>Ф.K4s разд.1 стл.1 стр.109=Ф.K4s разд.1 сумма стл.2-4 стр.109+Ф.K4s разд.1 сумма стл.15-31 стр.109</t>
  </si>
  <si>
    <t>Ф.K4s разд.1 стл.1 стр.11=Ф.K4s разд.1 сумма стл.2-4 стр.11+Ф.K4s разд.1 сумма стл.15-31 стр.11</t>
  </si>
  <si>
    <t>Ф.K4s разд.1 стл.1 стр.110=Ф.K4s разд.1 сумма стл.2-4 стр.110+Ф.K4s разд.1 сумма стл.15-31 стр.110</t>
  </si>
  <si>
    <t>Ф.K4s разд.1 стл.1 стр.111=Ф.K4s разд.1 сумма стл.2-4 стр.111+Ф.K4s разд.1 сумма стл.15-31 стр.111</t>
  </si>
  <si>
    <t>Ф.K4s разд.1 стл.1 стр.112=Ф.K4s разд.1 сумма стл.2-4 стр.112+Ф.K4s разд.1 сумма стл.15-31 стр.112</t>
  </si>
  <si>
    <t>Ф.K4s разд.1 стл.1 стр.113=Ф.K4s разд.1 сумма стл.2-4 стр.113+Ф.K4s разд.1 сумма стл.15-31 стр.113</t>
  </si>
  <si>
    <t>Ф.K4s разд.1 стл.1 стр.114=Ф.K4s разд.1 сумма стл.2-4 стр.114+Ф.K4s разд.1 сумма стл.15-31 стр.114</t>
  </si>
  <si>
    <t>Ф.K4s разд.1 стл.1 стр.115=Ф.K4s разд.1 сумма стл.2-4 стр.115+Ф.K4s разд.1 сумма стл.15-31 стр.115</t>
  </si>
  <si>
    <t>Ф.K4s разд.1 стл.1 стр.116=Ф.K4s разд.1 сумма стл.2-4 стр.116+Ф.K4s разд.1 сумма стл.15-31 стр.116</t>
  </si>
  <si>
    <t>Ф.K4s разд.1 стл.1 стр.117=Ф.K4s разд.1 сумма стл.2-4 стр.117+Ф.K4s разд.1 сумма стл.15-31 стр.117</t>
  </si>
  <si>
    <t>Ф.K4s разд.1 стл.1 стр.118=Ф.K4s разд.1 сумма стл.2-4 стр.118+Ф.K4s разд.1 сумма стл.15-31 стр.118</t>
  </si>
  <si>
    <t>Ф.K4s разд.1 стл.1 стр.119=Ф.K4s разд.1 сумма стл.2-4 стр.119+Ф.K4s разд.1 сумма стл.15-31 стр.119</t>
  </si>
  <si>
    <t>Ф.K4s разд.1 стл.1 стр.12=Ф.K4s разд.1 сумма стл.2-4 стр.12+Ф.K4s разд.1 сумма стл.15-31 стр.12</t>
  </si>
  <si>
    <t>Ф.K4s разд.1 стл.1 стр.120=Ф.K4s разд.1 сумма стл.2-4 стр.120+Ф.K4s разд.1 сумма стл.15-31 стр.120</t>
  </si>
  <si>
    <t>Ф.K4s разд.1 стл.1 стр.121=Ф.K4s разд.1 сумма стл.2-4 стр.121+Ф.K4s разд.1 сумма стл.15-31 стр.121</t>
  </si>
  <si>
    <t>Ф.K4s разд.1 стл.1 стр.122=Ф.K4s разд.1 сумма стл.2-4 стр.122+Ф.K4s разд.1 сумма стл.15-31 стр.122</t>
  </si>
  <si>
    <t>Ф.K4s разд.1 стл.1 стр.123=Ф.K4s разд.1 сумма стл.2-4 стр.123+Ф.K4s разд.1 сумма стл.15-31 стр.123</t>
  </si>
  <si>
    <t>Ф.K4s разд.1 стл.1 стр.124=Ф.K4s разд.1 сумма стл.2-4 стр.124+Ф.K4s разд.1 сумма стл.15-31 стр.124</t>
  </si>
  <si>
    <t>Ф.K4s разд.1 стл.1 стр.125=Ф.K4s разд.1 сумма стл.2-4 стр.125+Ф.K4s разд.1 сумма стл.15-31 стр.125</t>
  </si>
  <si>
    <t>Ф.K4s разд.1 стл.1 стр.13=Ф.K4s разд.1 сумма стл.2-4 стр.13+Ф.K4s разд.1 сумма стл.15-31 стр.13</t>
  </si>
  <si>
    <t>Ф.K4s разд.1 стл.1 стр.14=Ф.K4s разд.1 сумма стл.2-4 стр.14+Ф.K4s разд.1 сумма стл.15-31 стр.14</t>
  </si>
  <si>
    <t>Ф.K4s разд.1 стл.1 стр.15=Ф.K4s разд.1 сумма стл.2-4 стр.15+Ф.K4s разд.1 сумма стл.15-31 стр.15</t>
  </si>
  <si>
    <t>Ф.K4s разд.1 стл.1 стр.16=Ф.K4s разд.1 сумма стл.2-4 стр.16+Ф.K4s разд.1 сумма стл.15-31 стр.16</t>
  </si>
  <si>
    <t>Ф.K4s разд.1 стл.1 стр.17=Ф.K4s разд.1 сумма стл.2-4 стр.17+Ф.K4s разд.1 сумма стл.15-31 стр.17</t>
  </si>
  <si>
    <t>Ф.K4s разд.1 стл.1 стр.18=Ф.K4s разд.1 сумма стл.2-4 стр.18+Ф.K4s разд.1 сумма стл.15-31 стр.18</t>
  </si>
  <si>
    <t>Ф.K4s разд.1 стл.1 стр.19=Ф.K4s разд.1 сумма стл.2-4 стр.19+Ф.K4s разд.1 сумма стл.15-31 стр.19</t>
  </si>
  <si>
    <t>Ф.K4s разд.1 стл.1 стр.2=Ф.K4s разд.1 сумма стл.2-4 стр.2+Ф.K4s разд.1 сумма стл.15-31 стр.2</t>
  </si>
  <si>
    <t>Ф.K4s разд.1 стл.1 стр.20=Ф.K4s разд.1 сумма стл.2-4 стр.20+Ф.K4s разд.1 сумма стл.15-31 стр.20</t>
  </si>
  <si>
    <t>Ф.K4s разд.1 стл.1 стр.21=Ф.K4s разд.1 сумма стл.2-4 стр.21+Ф.K4s разд.1 сумма стл.15-31 стр.21</t>
  </si>
  <si>
    <t>Ф.K4s разд.1 стл.1 стр.22=Ф.K4s разд.1 сумма стл.2-4 стр.22+Ф.K4s разд.1 сумма стл.15-31 стр.22</t>
  </si>
  <si>
    <t>Ф.K4s разд.1 стл.1 стр.23=Ф.K4s разд.1 сумма стл.2-4 стр.23+Ф.K4s разд.1 сумма стл.15-31 стр.23</t>
  </si>
  <si>
    <t>Ф.K4s разд.1 стл.1 стр.24=Ф.K4s разд.1 сумма стл.2-4 стр.24+Ф.K4s разд.1 сумма стл.15-31 стр.24</t>
  </si>
  <si>
    <t>Ф.K4s разд.1 стл.1 стр.25=Ф.K4s разд.1 сумма стл.2-4 стр.25+Ф.K4s разд.1 сумма стл.15-31 стр.25</t>
  </si>
  <si>
    <t>Ф.K4s разд.1 стл.1 стр.26=Ф.K4s разд.1 сумма стл.2-4 стр.26+Ф.K4s разд.1 сумма стл.15-31 стр.26</t>
  </si>
  <si>
    <t>Ф.K4s разд.1 стл.1 стр.27=Ф.K4s разд.1 сумма стл.2-4 стр.27+Ф.K4s разд.1 сумма стл.15-31 стр.27</t>
  </si>
  <si>
    <t>Ф.K4s разд.1 стл.1 стр.28=Ф.K4s разд.1 сумма стл.2-4 стр.28+Ф.K4s разд.1 сумма стл.15-31 стр.28</t>
  </si>
  <si>
    <t>Ф.K4s разд.1 стл.1 стр.29=Ф.K4s разд.1 сумма стл.2-4 стр.29+Ф.K4s разд.1 сумма стл.15-31 стр.29</t>
  </si>
  <si>
    <t>Ф.K4s разд.1 стл.1 стр.3=Ф.K4s разд.1 сумма стл.2-4 стр.3+Ф.K4s разд.1 сумма стл.15-31 стр.3</t>
  </si>
  <si>
    <t>Ф.K4s разд.1 стл.1 стр.30=Ф.K4s разд.1 сумма стл.2-4 стр.30+Ф.K4s разд.1 сумма стл.15-31 стр.30</t>
  </si>
  <si>
    <t>Ф.K4s разд.1 стл.1 стр.31=Ф.K4s разд.1 сумма стл.2-4 стр.31+Ф.K4s разд.1 сумма стл.15-31 стр.31</t>
  </si>
  <si>
    <t>Ф.K4s разд.1 стл.1 стр.32=Ф.K4s разд.1 сумма стл.2-4 стр.32+Ф.K4s разд.1 сумма стл.15-31 стр.32</t>
  </si>
  <si>
    <t>Ф.K4s разд.1 стл.1 стр.33=Ф.K4s разд.1 сумма стл.2-4 стр.33+Ф.K4s разд.1 сумма стл.15-31 стр.33</t>
  </si>
  <si>
    <t>Ф.K4s разд.1 стл.1 стр.34=Ф.K4s разд.1 сумма стл.2-4 стр.34+Ф.K4s разд.1 сумма стл.15-31 стр.34</t>
  </si>
  <si>
    <t>Ф.K4s разд.1 стл.1 стр.35=Ф.K4s разд.1 сумма стл.2-4 стр.35+Ф.K4s разд.1 сумма стл.15-31 стр.35</t>
  </si>
  <si>
    <t>Ф.K4s разд.1 стл.1 стр.36=Ф.K4s разд.1 сумма стл.2-4 стр.36+Ф.K4s разд.1 сумма стл.15-31 стр.36</t>
  </si>
  <si>
    <t>Ф.K4s разд.1 стл.1 стр.37=Ф.K4s разд.1 сумма стл.2-4 стр.37+Ф.K4s разд.1 сумма стл.15-31 стр.37</t>
  </si>
  <si>
    <t>Ф.K4s разд.1 стл.1 стр.38=Ф.K4s разд.1 сумма стл.2-4 стр.38+Ф.K4s разд.1 сумма стл.15-31 стр.38</t>
  </si>
  <si>
    <t>Ф.K4s разд.1 стл.1 стр.39=Ф.K4s разд.1 сумма стл.2-4 стр.39+Ф.K4s разд.1 сумма стл.15-31 стр.39</t>
  </si>
  <si>
    <t>Ф.K4s разд.1 стл.1 стр.4=Ф.K4s разд.1 сумма стл.2-4 стр.4+Ф.K4s разд.1 сумма стл.15-31 стр.4</t>
  </si>
  <si>
    <t>Ф.K4s разд.1 стл.1 стр.40=Ф.K4s разд.1 сумма стл.2-4 стр.40+Ф.K4s разд.1 сумма стл.15-31 стр.40</t>
  </si>
  <si>
    <t>Ф.K4s разд.1 стл.1 стр.41=Ф.K4s разд.1 сумма стл.2-4 стр.41+Ф.K4s разд.1 сумма стл.15-31 стр.41</t>
  </si>
  <si>
    <t>Ф.K4s разд.1 стл.1 стр.42=Ф.K4s разд.1 сумма стл.2-4 стр.42+Ф.K4s разд.1 сумма стл.15-31 стр.42</t>
  </si>
  <si>
    <t>Ф.K4s разд.1 стл.1 стр.43=Ф.K4s разд.1 сумма стл.2-4 стр.43+Ф.K4s разд.1 сумма стл.15-31 стр.43</t>
  </si>
  <si>
    <t>Ф.K4s разд.1 стл.1 стр.44=Ф.K4s разд.1 сумма стл.2-4 стр.44+Ф.K4s разд.1 сумма стл.15-31 стр.44</t>
  </si>
  <si>
    <t>Ф.K4s разд.1 стл.1 стр.45=Ф.K4s разд.1 сумма стл.2-4 стр.45+Ф.K4s разд.1 сумма стл.15-31 стр.45</t>
  </si>
  <si>
    <t>Ф.K4s разд.1 стл.1 стр.46=Ф.K4s разд.1 сумма стл.2-4 стр.46+Ф.K4s разд.1 сумма стл.15-31 стр.46</t>
  </si>
  <si>
    <t>Ф.K4s разд.1 стл.1 стр.47=Ф.K4s разд.1 сумма стл.2-4 стр.47+Ф.K4s разд.1 сумма стл.15-31 стр.47</t>
  </si>
  <si>
    <t>Ф.K4s разд.1 стл.1 стр.48=Ф.K4s разд.1 сумма стл.2-4 стр.48+Ф.K4s разд.1 сумма стл.15-31 стр.48</t>
  </si>
  <si>
    <t>Ф.K4s разд.1 стл.1 стр.49=Ф.K4s разд.1 сумма стл.2-4 стр.49+Ф.K4s разд.1 сумма стл.15-31 стр.49</t>
  </si>
  <si>
    <t>Ф.K4s разд.1 стл.1 стр.5=Ф.K4s разд.1 сумма стл.2-4 стр.5+Ф.K4s разд.1 сумма стл.15-31 стр.5</t>
  </si>
  <si>
    <t>Ф.K4s разд.1 стл.1 стр.50=Ф.K4s разд.1 сумма стл.2-4 стр.50+Ф.K4s разд.1 сумма стл.15-31 стр.50</t>
  </si>
  <si>
    <t>Ф.K4s разд.1 стл.1 стр.51=Ф.K4s разд.1 сумма стл.2-4 стр.51+Ф.K4s разд.1 сумма стл.15-31 стр.51</t>
  </si>
  <si>
    <t>Ф.K4s разд.1 стл.1 стр.52=Ф.K4s разд.1 сумма стл.2-4 стр.52+Ф.K4s разд.1 сумма стл.15-31 стр.52</t>
  </si>
  <si>
    <t>Ф.K4s разд.1 стл.1 стр.53=Ф.K4s разд.1 сумма стл.2-4 стр.53+Ф.K4s разд.1 сумма стл.15-31 стр.53</t>
  </si>
  <si>
    <t>Ф.K4s разд.1 стл.1 стр.54=Ф.K4s разд.1 сумма стл.2-4 стр.54+Ф.K4s разд.1 сумма стл.15-31 стр.54</t>
  </si>
  <si>
    <t>Ф.K4s разд.1 стл.1 стр.55=Ф.K4s разд.1 сумма стл.2-4 стр.55+Ф.K4s разд.1 сумма стл.15-31 стр.55</t>
  </si>
  <si>
    <t>Ф.K4s разд.1 стл.1 стр.56=Ф.K4s разд.1 сумма стл.2-4 стр.56+Ф.K4s разд.1 сумма стл.15-31 стр.56</t>
  </si>
  <si>
    <t>Ф.K4s разд.1 стл.1 стр.57=Ф.K4s разд.1 сумма стл.2-4 стр.57+Ф.K4s разд.1 сумма стл.15-31 стр.57</t>
  </si>
  <si>
    <t>Ф.K4s разд.1 стл.1 стр.58=Ф.K4s разд.1 сумма стл.2-4 стр.58+Ф.K4s разд.1 сумма стл.15-31 стр.58</t>
  </si>
  <si>
    <t>Ф.K4s разд.1 стл.1 стр.59=Ф.K4s разд.1 сумма стл.2-4 стр.59+Ф.K4s разд.1 сумма стл.15-31 стр.59</t>
  </si>
  <si>
    <t>Ф.K4s разд.1 стл.1 стр.6=Ф.K4s разд.1 сумма стл.2-4 стр.6+Ф.K4s разд.1 сумма стл.15-31 стр.6</t>
  </si>
  <si>
    <t>Ф.K4s разд.1 стл.1 стр.60=Ф.K4s разд.1 сумма стл.2-4 стр.60+Ф.K4s разд.1 сумма стл.15-31 стр.60</t>
  </si>
  <si>
    <t>Ф.K4s разд.1 стл.1 стр.61=Ф.K4s разд.1 сумма стл.2-4 стр.61+Ф.K4s разд.1 сумма стл.15-31 стр.61</t>
  </si>
  <si>
    <t>Ф.K4s разд.1 стл.1 стр.62=Ф.K4s разд.1 сумма стл.2-4 стр.62+Ф.K4s разд.1 сумма стл.15-31 стр.62</t>
  </si>
  <si>
    <t>Ф.K4s разд.1 стл.1 стр.63=Ф.K4s разд.1 сумма стл.2-4 стр.63+Ф.K4s разд.1 сумма стл.15-31 стр.63</t>
  </si>
  <si>
    <t>Ф.K4s разд.1 стл.1 стр.64=Ф.K4s разд.1 сумма стл.2-4 стр.64+Ф.K4s разд.1 сумма стл.15-31 стр.64</t>
  </si>
  <si>
    <t>Ф.K4s разд.1 стл.1 стр.65=Ф.K4s разд.1 сумма стл.2-4 стр.65+Ф.K4s разд.1 сумма стл.15-31 стр.65</t>
  </si>
  <si>
    <t>Ф.K4s разд.1 стл.1 стр.66=Ф.K4s разд.1 сумма стл.2-4 стр.66+Ф.K4s разд.1 сумма стл.15-31 стр.66</t>
  </si>
  <si>
    <t>Ф.K4s разд.1 стл.1 стр.67=Ф.K4s разд.1 сумма стл.2-4 стр.67+Ф.K4s разд.1 сумма стл.15-31 стр.67</t>
  </si>
  <si>
    <t>Ф.K4s разд.1 стл.1 стр.68=Ф.K4s разд.1 сумма стл.2-4 стр.68+Ф.K4s разд.1 сумма стл.15-31 стр.68</t>
  </si>
  <si>
    <t>Ф.K4s разд.1 стл.1 стр.69=Ф.K4s разд.1 сумма стл.2-4 стр.69+Ф.K4s разд.1 сумма стл.15-31 стр.69</t>
  </si>
  <si>
    <t>Ф.K4s разд.1 стл.1 стр.7=Ф.K4s разд.1 сумма стл.2-4 стр.7+Ф.K4s разд.1 сумма стл.15-31 стр.7</t>
  </si>
  <si>
    <t>Ф.K4s разд.1 стл.1 стр.70=Ф.K4s разд.1 сумма стл.2-4 стр.70+Ф.K4s разд.1 сумма стл.15-31 стр.70</t>
  </si>
  <si>
    <t>Ф.K4s разд.1 стл.1 стр.71=Ф.K4s разд.1 сумма стл.2-4 стр.71+Ф.K4s разд.1 сумма стл.15-31 стр.71</t>
  </si>
  <si>
    <t>Ф.K4s разд.1 стл.1 стр.72=Ф.K4s разд.1 сумма стл.2-4 стр.72+Ф.K4s разд.1 сумма стл.15-31 стр.72</t>
  </si>
  <si>
    <t>Ф.K4s разд.1 стл.1 стр.73=Ф.K4s разд.1 сумма стл.2-4 стр.73+Ф.K4s разд.1 сумма стл.15-31 стр.73</t>
  </si>
  <si>
    <t>Ф.K4s разд.1 стл.1 стр.74=Ф.K4s разд.1 сумма стл.2-4 стр.74+Ф.K4s разд.1 сумма стл.15-31 стр.74</t>
  </si>
  <si>
    <t>Ф.K4s разд.1 стл.1 стр.75=Ф.K4s разд.1 сумма стл.2-4 стр.75+Ф.K4s разд.1 сумма стл.15-31 стр.75</t>
  </si>
  <si>
    <t>Ф.K4s разд.1 стл.1 стр.76=Ф.K4s разд.1 сумма стл.2-4 стр.76+Ф.K4s разд.1 сумма стл.15-31 стр.76</t>
  </si>
  <si>
    <t>Ф.K4s разд.1 стл.1 стр.77=Ф.K4s разд.1 сумма стл.2-4 стр.77+Ф.K4s разд.1 сумма стл.15-31 стр.77</t>
  </si>
  <si>
    <t>Ф.K4s разд.1 стл.1 стр.78=Ф.K4s разд.1 сумма стл.2-4 стр.78+Ф.K4s разд.1 сумма стл.15-31 стр.78</t>
  </si>
  <si>
    <t>Ф.K4s разд.1 стл.1 стр.79=Ф.K4s разд.1 сумма стл.2-4 стр.79+Ф.K4s разд.1 сумма стл.15-31 стр.79</t>
  </si>
  <si>
    <t>Ф.K4s разд.1 стл.1 стр.8=Ф.K4s разд.1 сумма стл.2-4 стр.8+Ф.K4s разд.1 сумма стл.15-31 стр.8</t>
  </si>
  <si>
    <t>Ф.K4s разд.1 стл.1 стр.80=Ф.K4s разд.1 сумма стл.2-4 стр.80+Ф.K4s разд.1 сумма стл.15-31 стр.80</t>
  </si>
  <si>
    <t>Ф.K4s разд.1 стл.1 стр.81=Ф.K4s разд.1 сумма стл.2-4 стр.81+Ф.K4s разд.1 сумма стл.15-31 стр.81</t>
  </si>
  <si>
    <t>Ф.K4s разд.1 стл.1 стр.82=Ф.K4s разд.1 сумма стл.2-4 стр.82+Ф.K4s разд.1 сумма стл.15-31 стр.82</t>
  </si>
  <si>
    <t>Ф.K4s разд.1 стл.1 стр.83=Ф.K4s разд.1 сумма стл.2-4 стр.83+Ф.K4s разд.1 сумма стл.15-31 стр.83</t>
  </si>
  <si>
    <t>Ф.K4s разд.1 стл.1 стр.84=Ф.K4s разд.1 сумма стл.2-4 стр.84+Ф.K4s разд.1 сумма стл.15-31 стр.84</t>
  </si>
  <si>
    <t>Ф.K4s разд.1 стл.1 стр.85=Ф.K4s разд.1 сумма стл.2-4 стр.85+Ф.K4s разд.1 сумма стл.15-31 стр.85</t>
  </si>
  <si>
    <t>Ф.K4s разд.1 стл.1 стр.86=Ф.K4s разд.1 сумма стл.2-4 стр.86+Ф.K4s разд.1 сумма стл.15-31 стр.86</t>
  </si>
  <si>
    <t>Ф.K4s разд.1 стл.1 стр.87=Ф.K4s разд.1 сумма стл.2-4 стр.87+Ф.K4s разд.1 сумма стл.15-31 стр.87</t>
  </si>
  <si>
    <t>Ф.K4s разд.1 стл.1 стр.88=Ф.K4s разд.1 сумма стл.2-4 стр.88+Ф.K4s разд.1 сумма стл.15-31 стр.88</t>
  </si>
  <si>
    <t>Ф.K4s разд.1 стл.1 стр.89=Ф.K4s разд.1 сумма стл.2-4 стр.89+Ф.K4s разд.1 сумма стл.15-31 стр.89</t>
  </si>
  <si>
    <t>Ф.K4s разд.1 стл.1 стр.9=Ф.K4s разд.1 сумма стл.2-4 стр.9+Ф.K4s разд.1 сумма стл.15-31 стр.9</t>
  </si>
  <si>
    <t>Ф.K4s разд.1 стл.1 стр.90=Ф.K4s разд.1 сумма стл.2-4 стр.90+Ф.K4s разд.1 сумма стл.15-31 стр.90</t>
  </si>
  <si>
    <t>Ф.K4s разд.1 стл.1 стр.91=Ф.K4s разд.1 сумма стл.2-4 стр.91+Ф.K4s разд.1 сумма стл.15-31 стр.91</t>
  </si>
  <si>
    <t>Ф.K4s разд.1 стл.1 стр.92=Ф.K4s разд.1 сумма стл.2-4 стр.92+Ф.K4s разд.1 сумма стл.15-31 стр.92</t>
  </si>
  <si>
    <t>Ф.K4s разд.1 стл.1 стр.93=Ф.K4s разд.1 сумма стл.2-4 стр.93+Ф.K4s разд.1 сумма стл.15-31 стр.93</t>
  </si>
  <si>
    <t>Ф.K4s разд.1 стл.1 стр.94=Ф.K4s разд.1 сумма стл.2-4 стр.94+Ф.K4s разд.1 сумма стл.15-31 стр.94</t>
  </si>
  <si>
    <t>Ф.K4s разд.1 стл.1 стр.95=Ф.K4s разд.1 сумма стл.2-4 стр.95+Ф.K4s разд.1 сумма стл.15-31 стр.95</t>
  </si>
  <si>
    <t>Ф.K4s разд.1 стл.1 стр.96=Ф.K4s разд.1 сумма стл.2-4 стр.96+Ф.K4s разд.1 сумма стл.15-31 стр.96</t>
  </si>
  <si>
    <t>Ф.K4s разд.1 стл.1 стр.97=Ф.K4s разд.1 сумма стл.2-4 стр.97+Ф.K4s разд.1 сумма стл.15-31 стр.97</t>
  </si>
  <si>
    <t>Ф.K4s разд.1 стл.1 стр.98=Ф.K4s разд.1 сумма стл.2-4 стр.98+Ф.K4s разд.1 сумма стл.15-31 стр.98</t>
  </si>
  <si>
    <t>Ф.K4s разд.1 стл.1 стр.99=Ф.K4s разд.1 сумма стл.2-4 стр.99+Ф.K4s разд.1 сумма стл.15-31 стр.99</t>
  </si>
  <si>
    <t>588298</t>
  </si>
  <si>
    <t>Ф.K4s разд.1 стл.43 стр.1&lt;=Ф.K4s разд.1 стл.1 стр.1+Ф.K4s разд.1 сумма стл.34-37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</si>
  <si>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</si>
  <si>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31.03.2023</t>
  </si>
  <si>
    <t>Ф.K4s разд.1 стл.43 стр.10&lt;=Ф.K4s разд.1 стл.1 стр.10+Ф.K4s разд.1 сумма стл.34-37 стр.10</t>
  </si>
  <si>
    <t>Ф.K4s разд.1 стл.43 стр.100&lt;=Ф.K4s разд.1 стл.1 стр.100+Ф.K4s разд.1 сумма стл.34-37 стр.100</t>
  </si>
  <si>
    <t>Ф.K4s разд.1 стл.43 стр.101&lt;=Ф.K4s разд.1 стл.1 стр.101+Ф.K4s разд.1 сумма стл.34-37 стр.101</t>
  </si>
  <si>
    <t>Ф.K4s разд.1 стл.43 стр.102&lt;=Ф.K4s разд.1 стл.1 стр.102+Ф.K4s разд.1 сумма стл.34-37 стр.102</t>
  </si>
  <si>
    <t>Ф.K4s разд.1 стл.43 стр.103&lt;=Ф.K4s разд.1 стл.1 стр.103+Ф.K4s разд.1 сумма стл.34-37 стр.103</t>
  </si>
  <si>
    <t>Ф.K4s разд.1 стл.43 стр.104&lt;=Ф.K4s разд.1 стл.1 стр.104+Ф.K4s разд.1 сумма стл.34-37 стр.104</t>
  </si>
  <si>
    <t>Ф.K4s разд.1 стл.43 стр.105&lt;=Ф.K4s разд.1 стл.1 стр.105+Ф.K4s разд.1 сумма стл.34-37 стр.105</t>
  </si>
  <si>
    <t>Ф.K4s разд.1 стл.43 стр.106&lt;=Ф.K4s разд.1 стл.1 стр.106+Ф.K4s разд.1 сумма стл.34-37 стр.106</t>
  </si>
  <si>
    <t>Ф.K4s разд.1 стл.43 стр.107&lt;=Ф.K4s разд.1 стл.1 стр.107+Ф.K4s разд.1 сумма стл.34-37 стр.107</t>
  </si>
  <si>
    <t>Ф.K4s разд.1 стл.43 стр.108&lt;=Ф.K4s разд.1 стл.1 стр.108+Ф.K4s разд.1 сумма стл.34-37 стр.108</t>
  </si>
  <si>
    <t>Ф.K4s разд.1 стл.43 стр.109&lt;=Ф.K4s разд.1 стл.1 стр.109+Ф.K4s разд.1 сумма стл.34-37 стр.109</t>
  </si>
  <si>
    <t>Ф.K4s разд.1 стл.43 стр.11&lt;=Ф.K4s разд.1 стл.1 стр.11+Ф.K4s разд.1 сумма стл.34-37 стр.11</t>
  </si>
  <si>
    <t>Ф.K4s разд.1 стл.43 стр.110&lt;=Ф.K4s разд.1 стл.1 стр.110+Ф.K4s разд.1 сумма стл.34-37 стр.110</t>
  </si>
  <si>
    <t>Ф.K4s разд.1 стл.43 стр.111&lt;=Ф.K4s разд.1 стл.1 стр.111+Ф.K4s разд.1 сумма стл.34-37 стр.111</t>
  </si>
  <si>
    <t>Ф.K4s разд.1 стл.43 стр.112&lt;=Ф.K4s разд.1 стл.1 стр.112+Ф.K4s разд.1 сумма стл.34-37 стр.112</t>
  </si>
  <si>
    <t>Ф.K4s разд.1 стл.43 стр.113&lt;=Ф.K4s разд.1 стл.1 стр.113+Ф.K4s разд.1 сумма стл.34-37 стр.113</t>
  </si>
  <si>
    <t>Ф.K4s разд.1 стл.43 стр.114&lt;=Ф.K4s разд.1 стл.1 стр.114+Ф.K4s разд.1 сумма стл.34-37 стр.114</t>
  </si>
  <si>
    <t>Ф.K4s разд.1 стл.43 стр.115&lt;=Ф.K4s разд.1 стл.1 стр.115+Ф.K4s разд.1 сумма стл.34-37 стр.115</t>
  </si>
  <si>
    <t>Ф.K4s разд.1 стл.43 стр.116&lt;=Ф.K4s разд.1 стл.1 стр.116+Ф.K4s разд.1 сумма стл.34-37 стр.116</t>
  </si>
  <si>
    <t>Ф.K4s разд.1 стл.43 стр.117&lt;=Ф.K4s разд.1 стл.1 стр.117+Ф.K4s разд.1 сумма стл.34-37 стр.117</t>
  </si>
  <si>
    <t>Ф.K4s разд.1 стл.43 стр.118&lt;=Ф.K4s разд.1 стл.1 стр.118+Ф.K4s разд.1 сумма стл.34-37 стр.118</t>
  </si>
  <si>
    <t>Ф.K4s разд.1 стл.43 стр.119&lt;=Ф.K4s разд.1 стл.1 стр.119+Ф.K4s разд.1 сумма стл.34-37 стр.119</t>
  </si>
  <si>
    <t>Ф.K4s разд.1 стл.43 стр.12&lt;=Ф.K4s разд.1 стл.1 стр.12+Ф.K4s разд.1 сумма стл.34-37 стр.12</t>
  </si>
  <si>
    <t>Ф.K4s разд.1 стл.43 стр.120&lt;=Ф.K4s разд.1 стл.1 стр.120+Ф.K4s разд.1 сумма стл.34-37 стр.120</t>
  </si>
  <si>
    <t>Ф.K4s разд.1 стл.43 стр.121&lt;=Ф.K4s разд.1 стл.1 стр.121+Ф.K4s разд.1 сумма стл.34-37 стр.121</t>
  </si>
  <si>
    <t>Ф.K4s разд.1 стл.43 стр.122&lt;=Ф.K4s разд.1 стл.1 стр.122+Ф.K4s разд.1 сумма стл.34-37 стр.122</t>
  </si>
  <si>
    <t>Ф.K4s разд.1 стл.43 стр.123&lt;=Ф.K4s разд.1 стл.1 стр.123+Ф.K4s разд.1 сумма стл.34-37 стр.123</t>
  </si>
  <si>
    <t>Ф.K4s разд.1 стл.43 стр.124&lt;=Ф.K4s разд.1 стл.1 стр.124+Ф.K4s разд.1 сумма стл.34-37 стр.124</t>
  </si>
  <si>
    <t>Ф.K4s разд.1 стл.43 стр.125&lt;=Ф.K4s разд.1 стл.1 стр.125+Ф.K4s разд.1 сумма стл.34-37 стр.125</t>
  </si>
  <si>
    <t>Ф.K4s разд.1 стл.43 стр.13&lt;=Ф.K4s разд.1 стл.1 стр.13+Ф.K4s разд.1 сумма стл.34-37 стр.13</t>
  </si>
  <si>
    <t>Ф.K4s разд.1 стл.43 стр.14&lt;=Ф.K4s разд.1 стл.1 стр.14+Ф.K4s разд.1 сумма стл.34-37 стр.14</t>
  </si>
  <si>
    <t>Ф.K4s разд.1 стл.43 стр.15&lt;=Ф.K4s разд.1 стл.1 стр.15+Ф.K4s разд.1 сумма стл.34-37 стр.15</t>
  </si>
  <si>
    <t>Ф.K4s разд.1 стл.43 стр.16&lt;=Ф.K4s разд.1 стл.1 стр.16+Ф.K4s разд.1 сумма стл.34-37 стр.16</t>
  </si>
  <si>
    <t>Ф.K4s разд.1 стл.43 стр.17&lt;=Ф.K4s разд.1 стл.1 стр.17+Ф.K4s разд.1 сумма стл.34-37 стр.17</t>
  </si>
  <si>
    <t>Ф.K4s разд.1 стл.43 стр.18&lt;=Ф.K4s разд.1 стл.1 стр.18+Ф.K4s разд.1 сумма стл.34-37 стр.18</t>
  </si>
  <si>
    <t>Ф.K4s разд.1 стл.43 стр.19&lt;=Ф.K4s разд.1 стл.1 стр.19+Ф.K4s разд.1 сумма стл.34-37 стр.19</t>
  </si>
  <si>
    <t>Ф.K4s разд.1 стл.43 стр.2&lt;=Ф.K4s разд.1 стл.1 стр.2+Ф.K4s разд.1 сумма стл.34-37 стр.2</t>
  </si>
  <si>
    <t>Ф.K4s разд.1 стл.43 стр.20&lt;=Ф.K4s разд.1 стл.1 стр.20+Ф.K4s разд.1 сумма стл.34-37 стр.20</t>
  </si>
  <si>
    <t>Ф.K4s разд.1 стл.43 стр.21&lt;=Ф.K4s разд.1 стл.1 стр.21+Ф.K4s разд.1 сумма стл.34-37 стр.21</t>
  </si>
  <si>
    <t>Ф.K4s разд.1 стл.43 стр.22&lt;=Ф.K4s разд.1 стл.1 стр.22+Ф.K4s разд.1 сумма стл.34-37 стр.22</t>
  </si>
  <si>
    <t>Ф.K4s разд.1 стл.43 стр.23&lt;=Ф.K4s разд.1 стл.1 стр.23+Ф.K4s разд.1 сумма стл.34-37 стр.23</t>
  </si>
  <si>
    <t>Ф.K4s разд.1 стл.43 стр.24&lt;=Ф.K4s разд.1 стл.1 стр.24+Ф.K4s разд.1 сумма стл.34-37 стр.24</t>
  </si>
  <si>
    <t>Ф.K4s разд.1 стл.43 стр.25&lt;=Ф.K4s разд.1 стл.1 стр.25+Ф.K4s разд.1 сумма стл.34-37 стр.25</t>
  </si>
  <si>
    <t>Ф.K4s разд.1 стл.43 стр.26&lt;=Ф.K4s разд.1 стл.1 стр.26+Ф.K4s разд.1 сумма стл.34-37 стр.26</t>
  </si>
  <si>
    <t>Ф.K4s разд.1 стл.43 стр.27&lt;=Ф.K4s разд.1 стл.1 стр.27+Ф.K4s разд.1 сумма стл.34-37 стр.27</t>
  </si>
  <si>
    <t>Ф.K4s разд.1 стл.43 стр.28&lt;=Ф.K4s разд.1 стл.1 стр.28+Ф.K4s разд.1 сумма стл.34-37 стр.28</t>
  </si>
  <si>
    <t>Ф.K4s разд.1 стл.43 стр.29&lt;=Ф.K4s разд.1 стл.1 стр.29+Ф.K4s разд.1 сумма стл.34-37 стр.29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</si>
  <si>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</si>
  <si>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</si>
  <si>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</si>
  <si>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</si>
  <si>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</si>
  <si>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</si>
  <si>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</si>
  <si>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</si>
  <si>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</si>
  <si>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</si>
  <si>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</si>
  <si>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</si>
  <si>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</si>
  <si>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</si>
  <si>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</si>
  <si>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</si>
  <si>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</si>
  <si>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</si>
  <si>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</si>
  <si>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</si>
  <si>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</si>
  <si>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</si>
  <si>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</si>
  <si>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</si>
  <si>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</si>
  <si>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</si>
  <si>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</si>
  <si>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</si>
  <si>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</si>
  <si>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</si>
  <si>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</si>
  <si>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</si>
  <si>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</si>
  <si>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</si>
  <si>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</si>
  <si>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</si>
  <si>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</si>
  <si>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</si>
  <si>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</si>
  <si>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</si>
  <si>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</si>
  <si>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</si>
  <si>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</si>
  <si>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</si>
  <si>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</si>
  <si>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</si>
  <si>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</si>
  <si>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</si>
  <si>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</si>
  <si>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</si>
  <si>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</si>
  <si>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</si>
  <si>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</si>
  <si>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</si>
  <si>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</si>
  <si>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</si>
  <si>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</si>
  <si>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</si>
  <si>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</si>
  <si>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</si>
  <si>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</si>
  <si>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</si>
  <si>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</si>
  <si>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</si>
  <si>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</si>
  <si>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</si>
  <si>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</si>
  <si>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</si>
  <si>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</si>
  <si>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</si>
  <si>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</si>
  <si>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</si>
  <si>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</si>
  <si>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</si>
  <si>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</si>
  <si>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</si>
  <si>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</si>
  <si>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</si>
  <si>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</si>
  <si>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</si>
  <si>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</si>
  <si>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</si>
  <si>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</si>
  <si>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</si>
  <si>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</si>
  <si>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</si>
  <si>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</si>
  <si>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</si>
  <si>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</si>
  <si>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</si>
  <si>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</si>
  <si>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</si>
  <si>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</si>
  <si>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</si>
  <si>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</si>
  <si>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</si>
  <si>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</si>
  <si>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</si>
  <si>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</si>
  <si>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</si>
  <si>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</si>
  <si>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</si>
  <si>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</si>
  <si>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</si>
  <si>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</si>
  <si>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</si>
  <si>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</si>
  <si>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</si>
  <si>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</si>
  <si>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</si>
  <si>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</si>
  <si>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</si>
  <si>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</si>
  <si>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</si>
  <si>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</si>
  <si>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</si>
  <si>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</si>
  <si>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</si>
  <si>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</si>
  <si>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</si>
  <si>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</si>
  <si>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</si>
  <si>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</si>
  <si>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</si>
  <si>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</si>
  <si>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</si>
  <si>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</si>
  <si>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</si>
  <si>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</si>
  <si>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</si>
  <si>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</si>
  <si>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</si>
  <si>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</si>
  <si>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</si>
  <si>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</si>
  <si>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</si>
  <si>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</si>
  <si>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</si>
  <si>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</si>
  <si>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</si>
  <si>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</si>
  <si>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</si>
  <si>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</si>
  <si>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</si>
  <si>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</si>
  <si>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</si>
  <si>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</si>
  <si>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</si>
  <si>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</si>
  <si>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</si>
  <si>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</si>
  <si>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</si>
  <si>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</si>
  <si>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</si>
  <si>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</si>
  <si>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</si>
  <si>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</si>
  <si>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</si>
  <si>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</si>
  <si>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</si>
  <si>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</si>
  <si>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</si>
  <si>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</si>
  <si>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</si>
  <si>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</si>
  <si>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</si>
  <si>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</si>
  <si>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</si>
  <si>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</si>
  <si>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</si>
  <si>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</si>
  <si>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</si>
  <si>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</si>
  <si>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</si>
  <si>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</si>
  <si>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</si>
  <si>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</si>
  <si>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</si>
  <si>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</si>
  <si>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</si>
  <si>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</si>
  <si>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</si>
  <si>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</si>
  <si>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</si>
  <si>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</si>
  <si>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</si>
  <si>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</si>
  <si>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</si>
  <si>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</si>
  <si>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</si>
  <si>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</si>
  <si>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</si>
  <si>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</si>
  <si>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</si>
  <si>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</si>
  <si>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</si>
  <si>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</si>
  <si>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</si>
  <si>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</si>
  <si>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</si>
  <si>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</si>
  <si>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Ф.K4s разд.1 стл.1 стр.101&gt;=Ф.K4s разд.1 стл.42 стр.101</t>
  </si>
  <si>
    <t>Ф.K4s разд.1 стл.1 стр.102&gt;=Ф.K4s разд.1 стл.42 стр.102</t>
  </si>
  <si>
    <t>Ф.K4s разд.1 стл.1 стр.103&gt;=Ф.K4s разд.1 стл.42 стр.103</t>
  </si>
  <si>
    <t>Ф.K4s разд.1 стл.1 стр.104&gt;=Ф.K4s разд.1 стл.42 стр.104</t>
  </si>
  <si>
    <t>Ф.K4s разд.1 стл.1 стр.105&gt;=Ф.K4s разд.1 стл.42 стр.105</t>
  </si>
  <si>
    <t>Ф.K4s разд.1 стл.1 стр.106&gt;=Ф.K4s разд.1 стл.42 стр.106</t>
  </si>
  <si>
    <t>Ф.K4s разд.1 стл.1 стр.107&gt;=Ф.K4s разд.1 стл.42 стр.107</t>
  </si>
  <si>
    <t>Ф.K4s разд.1 стл.1 стр.108&gt;=Ф.K4s разд.1 стл.42 стр.108</t>
  </si>
  <si>
    <t>Ф.K4s разд.1 стл.1 стр.109&gt;=Ф.K4s разд.1 стл.42 стр.109</t>
  </si>
  <si>
    <t>Ф.K4s разд.1 стл.1 стр.11&gt;=Ф.K4s разд.1 стл.42 стр.11</t>
  </si>
  <si>
    <t>Ф.K4s разд.1 стл.1 стр.110&gt;=Ф.K4s разд.1 стл.42 стр.110</t>
  </si>
  <si>
    <t>Ф.K4s разд.1 стл.1 стр.111&gt;=Ф.K4s разд.1 стл.42 стр.111</t>
  </si>
  <si>
    <t>Ф.K4s разд.1 стл.1 стр.112&gt;=Ф.K4s разд.1 стл.42 стр.112</t>
  </si>
  <si>
    <t>Ф.K4s разд.1 стл.1 стр.113&gt;=Ф.K4s разд.1 стл.42 стр.113</t>
  </si>
  <si>
    <t>Ф.K4s разд.1 стл.1 стр.114&gt;=Ф.K4s разд.1 стл.42 стр.114</t>
  </si>
  <si>
    <t>Ф.K4s разд.1 стл.1 стр.115&gt;=Ф.K4s разд.1 стл.42 стр.115</t>
  </si>
  <si>
    <t>Ф.K4s разд.1 стл.1 стр.116&gt;=Ф.K4s разд.1 стл.42 стр.116</t>
  </si>
  <si>
    <t>Ф.K4s разд.1 стл.1 стр.117&gt;=Ф.K4s разд.1 стл.42 стр.117</t>
  </si>
  <si>
    <t>Ф.K4s разд.1 стл.1 стр.118&gt;=Ф.K4s разд.1 стл.42 стр.118</t>
  </si>
  <si>
    <t>Ф.K4s разд.1 стл.1 стр.119&gt;=Ф.K4s разд.1 стл.42 стр.119</t>
  </si>
  <si>
    <t>Ф.K4s разд.1 стл.1 стр.12&gt;=Ф.K4s разд.1 стл.42 стр.12</t>
  </si>
  <si>
    <t>Ф.K4s разд.1 стл.1 стр.120&gt;=Ф.K4s разд.1 стл.42 стр.120</t>
  </si>
  <si>
    <t>Ф.K4s разд.1 стл.1 стр.121&gt;=Ф.K4s разд.1 стл.42 стр.121</t>
  </si>
  <si>
    <t>Ф.K4s разд.1 стл.1 стр.122&gt;=Ф.K4s разд.1 стл.42 стр.122</t>
  </si>
  <si>
    <t>Ф.K4s разд.1 стл.1 стр.123&gt;=Ф.K4s разд.1 стл.42 стр.123</t>
  </si>
  <si>
    <t>Ф.K4s разд.1 стл.1 стр.124&gt;=Ф.K4s разд.1 стл.42 стр.124</t>
  </si>
  <si>
    <t>Ф.K4s разд.1 стл.1 стр.125&gt;=Ф.K4s разд.1 стл.42 стр.125</t>
  </si>
  <si>
    <t>Ф.K4s разд.1 стл.1 стр.13&gt;=Ф.K4s разд.1 стл.42 стр.13</t>
  </si>
  <si>
    <t>Ф.K4s разд.1 стл.1 стр.14&gt;=Ф.K4s разд.1 стл.42 стр.14</t>
  </si>
  <si>
    <t>Ф.K4s разд.1 стл.1 стр.15&gt;=Ф.K4s разд.1 стл.42 стр.15</t>
  </si>
  <si>
    <t>Ф.K4s разд.1 стл.1 стр.16&gt;=Ф.K4s разд.1 стл.42 стр.16</t>
  </si>
  <si>
    <t>Ф.K4s разд.1 стл.1 стр.17&gt;=Ф.K4s разд.1 стл.42 стр.17</t>
  </si>
  <si>
    <t>Ф.K4s разд.1 стл.1 стр.18&gt;=Ф.K4s разд.1 стл.42 стр.18</t>
  </si>
  <si>
    <t>Ф.K4s разд.1 стл.1 стр.19&gt;=Ф.K4s разд.1 стл.42 стр.19</t>
  </si>
  <si>
    <t>Ф.K4s разд.1 стл.1 стр.2&gt;=Ф.K4s разд.1 стл.42 стр.2</t>
  </si>
  <si>
    <t>Ф.K4s разд.1 стл.1 стр.20&gt;=Ф.K4s разд.1 стл.42 стр.20</t>
  </si>
  <si>
    <t>Ф.K4s разд.1 стл.1 стр.21&gt;=Ф.K4s разд.1 стл.42 стр.21</t>
  </si>
  <si>
    <t>Ф.K4s разд.1 стл.1 стр.22&gt;=Ф.K4s разд.1 стл.42 стр.22</t>
  </si>
  <si>
    <t>Ф.K4s разд.1 стл.1 стр.23&gt;=Ф.K4s разд.1 стл.42 стр.23</t>
  </si>
  <si>
    <t>Ф.K4s разд.1 стл.1 стр.24&gt;=Ф.K4s разд.1 стл.42 стр.24</t>
  </si>
  <si>
    <t>Ф.K4s разд.1 стл.1 стр.25&gt;=Ф.K4s разд.1 стл.42 стр.25</t>
  </si>
  <si>
    <t>Ф.K4s разд.1 стл.1 стр.26&gt;=Ф.K4s разд.1 стл.42 стр.26</t>
  </si>
  <si>
    <t>Ф.K4s разд.1 стл.1 стр.27&gt;=Ф.K4s разд.1 стл.42 стр.27</t>
  </si>
  <si>
    <t>Ф.K4s разд.1 стл.1 стр.28&gt;=Ф.K4s разд.1 стл.42 стр.28</t>
  </si>
  <si>
    <t>Ф.K4s разд.1 стл.1 стр.29&gt;=Ф.K4s разд.1 стл.42 стр.29</t>
  </si>
  <si>
    <t>Ф.K4s разд.1 стл.1 стр.3&gt;=Ф.K4s разд.1 стл.42 стр.3</t>
  </si>
  <si>
    <t>Ф.K4s разд.1 стл.1 стр.30&gt;=Ф.K4s разд.1 стл.42 стр.30</t>
  </si>
  <si>
    <t>Ф.K4s разд.1 стл.1 стр.31&gt;=Ф.K4s разд.1 стл.42 стр.31</t>
  </si>
  <si>
    <t>Ф.K4s разд.1 стл.1 стр.32&gt;=Ф.K4s разд.1 стл.42 стр.32</t>
  </si>
  <si>
    <t>Ф.K4s разд.1 стл.1 стр.33&gt;=Ф.K4s разд.1 стл.42 стр.33</t>
  </si>
  <si>
    <t>Ф.K4s разд.1 стл.1 стр.34&gt;=Ф.K4s разд.1 стл.42 стр.34</t>
  </si>
  <si>
    <t>Ф.K4s разд.1 стл.1 стр.35&gt;=Ф.K4s разд.1 стл.42 стр.35</t>
  </si>
  <si>
    <t>Ф.K4s разд.1 стл.1 стр.36&gt;=Ф.K4s разд.1 стл.42 стр.36</t>
  </si>
  <si>
    <t>Ф.K4s разд.1 стл.1 стр.37&gt;=Ф.K4s разд.1 стл.42 стр.37</t>
  </si>
  <si>
    <t>Ф.K4s разд.1 стл.1 стр.38&gt;=Ф.K4s разд.1 стл.42 стр.38</t>
  </si>
  <si>
    <t>Ф.K4s разд.1 стл.1 стр.39&gt;=Ф.K4s разд.1 стл.42 стр.39</t>
  </si>
  <si>
    <t>Ф.K4s разд.1 стл.1 стр.4&gt;=Ф.K4s разд.1 стл.42 стр.4</t>
  </si>
  <si>
    <t>Ф.K4s разд.1 стл.1 стр.40&gt;=Ф.K4s разд.1 стл.42 стр.40</t>
  </si>
  <si>
    <t>Ф.K4s разд.1 стл.1 стр.41&gt;=Ф.K4s разд.1 стл.42 стр.41</t>
  </si>
  <si>
    <t>Ф.K4s разд.1 стл.1 стр.42&gt;=Ф.K4s разд.1 стл.42 стр.42</t>
  </si>
  <si>
    <t>Ф.K4s разд.1 стл.1 стр.43&gt;=Ф.K4s разд.1 стл.42 стр.43</t>
  </si>
  <si>
    <t>Ф.K4s разд.1 стл.1 стр.44&gt;=Ф.K4s разд.1 стл.42 стр.44</t>
  </si>
  <si>
    <t>Ф.K4s разд.1 стл.1 стр.45&gt;=Ф.K4s разд.1 стл.42 стр.45</t>
  </si>
  <si>
    <t>Ф.K4s разд.1 стл.1 стр.46&gt;=Ф.K4s разд.1 стл.42 стр.46</t>
  </si>
  <si>
    <t>Ф.K4s разд.1 стл.1 стр.47&gt;=Ф.K4s разд.1 стл.42 стр.47</t>
  </si>
  <si>
    <t>Ф.K4s разд.1 стл.1 стр.48&gt;=Ф.K4s разд.1 стл.42 стр.48</t>
  </si>
  <si>
    <t>Ф.K4s разд.1 стл.1 стр.49&gt;=Ф.K4s разд.1 стл.42 стр.49</t>
  </si>
  <si>
    <t>Ф.K4s разд.1 стл.1 стр.5&gt;=Ф.K4s разд.1 стл.42 стр.5</t>
  </si>
  <si>
    <t>Ф.K4s разд.1 стл.1 стр.50&gt;=Ф.K4s разд.1 стл.42 стр.50</t>
  </si>
  <si>
    <t>Ф.K4s разд.1 стл.1 стр.51&gt;=Ф.K4s разд.1 стл.42 стр.51</t>
  </si>
  <si>
    <t>Ф.K4s разд.1 стл.1 стр.52&gt;=Ф.K4s разд.1 стл.42 стр.52</t>
  </si>
  <si>
    <t>Ф.K4s разд.1 стл.1 стр.53&gt;=Ф.K4s разд.1 стл.42 стр.53</t>
  </si>
  <si>
    <t>Ф.K4s разд.1 стл.1 стр.54&gt;=Ф.K4s разд.1 стл.42 стр.54</t>
  </si>
  <si>
    <t>Ф.K4s разд.1 стл.1 стр.55&gt;=Ф.K4s разд.1 стл.42 стр.55</t>
  </si>
  <si>
    <t>Ф.K4s разд.1 стл.1 стр.56&gt;=Ф.K4s разд.1 стл.42 стр.56</t>
  </si>
  <si>
    <t>Ф.K4s разд.1 стл.1 стр.57&gt;=Ф.K4s разд.1 стл.42 стр.57</t>
  </si>
  <si>
    <t>Ф.K4s разд.1 стл.1 стр.58&gt;=Ф.K4s разд.1 стл.42 стр.58</t>
  </si>
  <si>
    <t>Ф.K4s разд.1 стл.1 стр.59&gt;=Ф.K4s разд.1 стл.42 стр.59</t>
  </si>
  <si>
    <t>Ф.K4s разд.1 стл.1 стр.6&gt;=Ф.K4s разд.1 стл.42 стр.6</t>
  </si>
  <si>
    <t>Ф.K4s разд.1 стл.1 стр.60&gt;=Ф.K4s разд.1 стл.42 стр.60</t>
  </si>
  <si>
    <t>Ф.K4s разд.1 стл.1 стр.61&gt;=Ф.K4s разд.1 стл.42 стр.61</t>
  </si>
  <si>
    <t>Ф.K4s разд.1 стл.1 стр.62&gt;=Ф.K4s разд.1 стл.42 стр.62</t>
  </si>
  <si>
    <t>Ф.K4s разд.1 стл.1 стр.63&gt;=Ф.K4s разд.1 стл.42 стр.63</t>
  </si>
  <si>
    <t>Ф.K4s разд.1 стл.1 стр.64&gt;=Ф.K4s разд.1 стл.42 стр.64</t>
  </si>
  <si>
    <t>Ф.K4s разд.1 стл.1 стр.65&gt;=Ф.K4s разд.1 стл.42 стр.65</t>
  </si>
  <si>
    <t>Ф.K4s разд.1 стл.1 стр.66&gt;=Ф.K4s разд.1 стл.42 стр.66</t>
  </si>
  <si>
    <t>Ф.K4s разд.1 стл.1 стр.67&gt;=Ф.K4s разд.1 стл.42 стр.67</t>
  </si>
  <si>
    <t>Ф.K4s разд.1 стл.1 стр.68&gt;=Ф.K4s разд.1 стл.42 стр.68</t>
  </si>
  <si>
    <t>Ф.K4s разд.1 стл.1 стр.69&gt;=Ф.K4s разд.1 стл.42 стр.69</t>
  </si>
  <si>
    <t>Ф.K4s разд.1 стл.1 стр.7&gt;=Ф.K4s разд.1 стл.42 стр.7</t>
  </si>
  <si>
    <t>Ф.K4s разд.1 стл.1 стр.70&gt;=Ф.K4s разд.1 стл.42 стр.70</t>
  </si>
  <si>
    <t>Ф.K4s разд.1 стл.1 стр.71&gt;=Ф.K4s разд.1 стл.42 стр.71</t>
  </si>
  <si>
    <t>Ф.K4s разд.1 стл.1 стр.72&gt;=Ф.K4s разд.1 стл.42 стр.72</t>
  </si>
  <si>
    <t>Ф.K4s разд.1 стл.1 стр.73&gt;=Ф.K4s разд.1 стл.42 стр.73</t>
  </si>
  <si>
    <t>Ф.K4s разд.1 стл.1 стр.74&gt;=Ф.K4s разд.1 стл.42 стр.74</t>
  </si>
  <si>
    <t>Ф.K4s разд.1 стл.1 стр.75&gt;=Ф.K4s разд.1 стл.42 стр.75</t>
  </si>
  <si>
    <t>Ф.K4s разд.1 стл.1 стр.76&gt;=Ф.K4s разд.1 стл.42 стр.76</t>
  </si>
  <si>
    <t>Ф.K4s разд.1 стл.1 стр.77&gt;=Ф.K4s разд.1 стл.42 стр.77</t>
  </si>
  <si>
    <t>Ф.K4s разд.1 стл.1 стр.78&gt;=Ф.K4s разд.1 стл.42 стр.78</t>
  </si>
  <si>
    <t>Ф.K4s разд.1 стл.1 стр.79&gt;=Ф.K4s разд.1 стл.42 стр.79</t>
  </si>
  <si>
    <t>Ф.K4s разд.1 стл.1 стр.8&gt;=Ф.K4s разд.1 стл.42 стр.8</t>
  </si>
  <si>
    <t>Ф.K4s разд.1 стл.1 стр.80&gt;=Ф.K4s разд.1 стл.42 стр.80</t>
  </si>
  <si>
    <t>Ф.K4s разд.1 стл.1 стр.81&gt;=Ф.K4s разд.1 стл.42 стр.81</t>
  </si>
  <si>
    <t>Ф.K4s разд.1 стл.1 стр.82&gt;=Ф.K4s разд.1 стл.42 стр.82</t>
  </si>
  <si>
    <t>Ф.K4s разд.1 стл.1 стр.83&gt;=Ф.K4s разд.1 стл.42 стр.83</t>
  </si>
  <si>
    <t>Ф.K4s разд.1 стл.1 стр.84&gt;=Ф.K4s разд.1 стл.42 стр.84</t>
  </si>
  <si>
    <t>Ф.K4s разд.1 стл.1 стр.85&gt;=Ф.K4s разд.1 стл.42 стр.85</t>
  </si>
  <si>
    <t>Ф.K4s разд.1 стл.1 стр.86&gt;=Ф.K4s разд.1 стл.42 стр.86</t>
  </si>
  <si>
    <t>Ф.K4s разд.1 стл.1 стр.87&gt;=Ф.K4s разд.1 стл.42 стр.87</t>
  </si>
  <si>
    <t>Ф.K4s разд.1 стл.1 стр.88&gt;=Ф.K4s разд.1 стл.42 стр.88</t>
  </si>
  <si>
    <t>Ф.K4s разд.1 стл.1 стр.89&gt;=Ф.K4s разд.1 стл.42 стр.89</t>
  </si>
  <si>
    <t>Ф.K4s разд.1 стл.1 стр.9&gt;=Ф.K4s разд.1 стл.42 стр.9</t>
  </si>
  <si>
    <t>Ф.K4s разд.1 стл.1 стр.90&gt;=Ф.K4s разд.1 стл.42 стр.90</t>
  </si>
  <si>
    <t>Ф.K4s разд.1 стл.1 стр.91&gt;=Ф.K4s разд.1 стл.42 стр.91</t>
  </si>
  <si>
    <t>Ф.K4s разд.1 стл.1 стр.92&gt;=Ф.K4s разд.1 стл.42 стр.92</t>
  </si>
  <si>
    <t>Ф.K4s разд.1 стл.1 стр.93&gt;=Ф.K4s разд.1 стл.42 стр.93</t>
  </si>
  <si>
    <t>Ф.K4s разд.1 стл.1 стр.94&gt;=Ф.K4s разд.1 стл.42 стр.94</t>
  </si>
  <si>
    <t>Ф.K4s разд.1 стл.1 стр.95&gt;=Ф.K4s разд.1 стл.42 стр.95</t>
  </si>
  <si>
    <t>Ф.K4s разд.1 стл.1 стр.96&gt;=Ф.K4s разд.1 стл.42 стр.96</t>
  </si>
  <si>
    <t>Ф.K4s разд.1 стл.1 стр.97&gt;=Ф.K4s разд.1 стл.42 стр.97</t>
  </si>
  <si>
    <t>Ф.K4s разд.1 стл.1 стр.98&gt;=Ф.K4s разд.1 стл.42 стр.98</t>
  </si>
  <si>
    <t>Ф.K4s разд.1 стл.1 стр.99&gt;=Ф.K4s разд.1 стл.42 стр.99</t>
  </si>
  <si>
    <t>588300</t>
  </si>
  <si>
    <t>Ф.K4s разд.1 стл.4 стр.1=Ф.K4s разд.1 сумма стл.5-14 стр.1</t>
  </si>
  <si>
    <t>всего лишение свободы д.б. равна сумме гр.5-14</t>
  </si>
  <si>
    <t>Ф.K4s разд.1 стл.4 стр.10=Ф.K4s разд.1 сумма стл.5-14 стр.10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</si>
  <si>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</si>
  <si>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</si>
  <si>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</si>
  <si>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</si>
  <si>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</si>
  <si>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</si>
  <si>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</si>
  <si>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</si>
  <si>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</si>
  <si>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</si>
  <si>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</si>
  <si>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</si>
  <si>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</si>
  <si>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</si>
  <si>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</si>
  <si>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</si>
  <si>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</si>
  <si>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</si>
  <si>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</si>
  <si>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</si>
  <si>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</si>
  <si>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</si>
  <si>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</si>
  <si>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</si>
  <si>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</si>
  <si>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</si>
  <si>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</si>
  <si>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</si>
  <si>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</si>
  <si>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</si>
  <si>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</si>
  <si>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</si>
  <si>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</si>
  <si>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</si>
  <si>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</si>
  <si>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</si>
  <si>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</si>
  <si>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</si>
  <si>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</si>
  <si>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</si>
  <si>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</si>
  <si>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</si>
  <si>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</si>
  <si>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</si>
  <si>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</si>
  <si>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</si>
  <si>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</si>
  <si>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</si>
  <si>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</si>
  <si>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</si>
  <si>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</si>
  <si>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</si>
  <si>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</si>
  <si>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</si>
  <si>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</si>
  <si>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</si>
  <si>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</si>
  <si>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</si>
  <si>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</si>
  <si>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</si>
  <si>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</si>
  <si>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</si>
  <si>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</si>
  <si>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</si>
  <si>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</si>
  <si>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</si>
  <si>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</si>
  <si>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</si>
  <si>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</si>
  <si>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</si>
  <si>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</si>
  <si>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</si>
  <si>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</si>
  <si>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</si>
  <si>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</si>
  <si>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</si>
  <si>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</si>
  <si>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</si>
  <si>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</si>
  <si>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</si>
  <si>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</si>
  <si>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</si>
  <si>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</si>
  <si>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</si>
  <si>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</si>
  <si>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</si>
  <si>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</si>
  <si>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</si>
  <si>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</si>
  <si>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</si>
  <si>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</si>
  <si>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</si>
  <si>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</si>
  <si>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</si>
  <si>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</si>
  <si>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</si>
  <si>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</si>
  <si>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</si>
  <si>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</si>
  <si>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</si>
  <si>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</si>
  <si>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</si>
  <si>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</si>
  <si>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</si>
  <si>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</si>
  <si>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</si>
  <si>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</si>
  <si>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</si>
  <si>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</si>
  <si>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</si>
  <si>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</si>
  <si>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</si>
  <si>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</si>
  <si>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</si>
  <si>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</si>
  <si>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</si>
  <si>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</si>
  <si>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</si>
  <si>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</si>
  <si>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</si>
  <si>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</si>
  <si>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</si>
  <si>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</si>
  <si>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</si>
  <si>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</si>
  <si>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</si>
  <si>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143, 215-219 
(исключение 215.1, 215.2, 215.3, 215.4)</t>
  </si>
  <si>
    <t xml:space="preserve">ИТОГО по всем составам УК РФ </t>
  </si>
  <si>
    <t>324-327.2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</si>
  <si>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</si>
  <si>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</si>
  <si>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</si>
  <si>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</si>
  <si>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</si>
  <si>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</si>
  <si>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</si>
  <si>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</si>
  <si>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</si>
  <si>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</si>
  <si>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</si>
  <si>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</si>
  <si>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</si>
  <si>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</si>
  <si>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</si>
  <si>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</si>
  <si>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</si>
  <si>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</si>
  <si>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</si>
  <si>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</si>
  <si>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</si>
  <si>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</si>
  <si>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</si>
  <si>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</si>
  <si>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</si>
  <si>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</si>
  <si>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</si>
  <si>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</si>
  <si>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</si>
  <si>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</si>
  <si>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</si>
  <si>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</si>
  <si>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</si>
  <si>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</si>
  <si>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</si>
  <si>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</si>
  <si>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</si>
  <si>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</si>
  <si>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</si>
  <si>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</si>
  <si>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</si>
  <si>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</si>
  <si>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</si>
  <si>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</si>
  <si>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</si>
  <si>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</si>
  <si>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</si>
  <si>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Применены 
процессуальные меры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</si>
  <si>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</si>
  <si>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</si>
  <si>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</si>
  <si>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</si>
  <si>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</si>
  <si>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</si>
  <si>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</si>
  <si>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</si>
  <si>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</si>
  <si>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</si>
  <si>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</si>
  <si>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</si>
  <si>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</si>
  <si>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</si>
  <si>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</si>
  <si>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</si>
  <si>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</si>
  <si>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</si>
  <si>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</si>
  <si>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</si>
  <si>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</si>
  <si>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</si>
  <si>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</si>
  <si>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r>
      <t>131 ч. 3-5</t>
    </r>
    <r>
      <rPr>
        <b/>
        <sz val="22"/>
        <color indexed="8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</si>
  <si>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</si>
  <si>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</si>
  <si>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</si>
  <si>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</si>
  <si>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</si>
  <si>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</si>
  <si>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</si>
  <si>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</si>
  <si>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>Областной и равный ему суд</t>
  </si>
  <si>
    <t>Из строки 122 (Иностранные лица  и лица без гражданства) граждане СНГ</t>
  </si>
  <si>
    <t>Из строки 103 (ИТОГО) подсудность областных и равных им судов, окружных (флотских) военных судов</t>
  </si>
  <si>
    <t>по другим основаниям 
(включая судебный штраф  - ст.25.1 УПК РФ)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</si>
  <si>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</si>
  <si>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</si>
  <si>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</si>
  <si>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</si>
  <si>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</si>
  <si>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</si>
  <si>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</si>
  <si>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</si>
  <si>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</si>
  <si>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</si>
  <si>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</si>
  <si>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</si>
  <si>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</si>
  <si>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</si>
  <si>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</si>
  <si>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</si>
  <si>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</si>
  <si>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</si>
  <si>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</si>
  <si>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</si>
  <si>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</si>
  <si>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</si>
  <si>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</si>
  <si>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</si>
  <si>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</si>
  <si>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</si>
  <si>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</si>
  <si>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</si>
  <si>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</si>
  <si>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</si>
  <si>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</si>
  <si>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</si>
  <si>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</si>
  <si>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</si>
  <si>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</si>
  <si>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</si>
  <si>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</si>
  <si>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</si>
  <si>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</si>
  <si>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</si>
  <si>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</si>
  <si>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</si>
  <si>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</si>
  <si>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</si>
  <si>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</si>
  <si>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</si>
  <si>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</si>
  <si>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</si>
  <si>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</si>
  <si>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</si>
  <si>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</si>
  <si>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</si>
  <si>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</si>
  <si>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</si>
  <si>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</si>
  <si>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</si>
  <si>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</si>
  <si>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</si>
  <si>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</si>
  <si>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</si>
  <si>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</si>
  <si>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</si>
  <si>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</si>
  <si>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</si>
  <si>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</si>
  <si>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</si>
  <si>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</si>
  <si>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</si>
  <si>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</si>
  <si>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</si>
  <si>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</si>
  <si>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</si>
  <si>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</si>
  <si>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</si>
  <si>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</si>
  <si>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</si>
  <si>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</si>
  <si>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</si>
  <si>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</si>
  <si>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</si>
  <si>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</si>
  <si>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</si>
  <si>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</si>
  <si>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</si>
  <si>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</si>
  <si>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</si>
  <si>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205-227</t>
  </si>
  <si>
    <t>208-210.1</t>
  </si>
  <si>
    <t>105-361</t>
  </si>
  <si>
    <t>Преступление совершено с использованием боевого 
оружия
(из гр. 1, 34-37)</t>
  </si>
  <si>
    <t>169- 200.7</t>
  </si>
  <si>
    <t>Хулиганство с применением оружия или при иных отягчающих обстоятельствах</t>
  </si>
  <si>
    <r>
      <t xml:space="preserve">Хулиганство </t>
    </r>
    <r>
      <rPr>
        <b/>
        <sz val="24"/>
        <color indexed="8"/>
        <rFont val="Times New Roman"/>
        <family val="1"/>
      </rPr>
      <t>с применением насилия либо угрозой его применения; по мотивам политической, идеологической и иной ненависти, вражды; на транспорте общего пользования</t>
    </r>
  </si>
  <si>
    <t>Ф.K4s разд.1 стл.43 стр.23=0</t>
  </si>
  <si>
    <t xml:space="preserve">k4 - ф.10.1 гр.43 стр. 23-25 подтвердить копией приговора </t>
  </si>
  <si>
    <t>Принудительные меры медицнского харакетра</t>
  </si>
  <si>
    <r>
      <t>272</t>
    </r>
    <r>
      <rPr>
        <b/>
        <sz val="22"/>
        <rFont val="Symbol"/>
        <family val="1"/>
      </rPr>
      <t>-</t>
    </r>
    <r>
      <rPr>
        <b/>
        <sz val="22"/>
        <rFont val="Times New Roman"/>
        <family val="1"/>
      </rPr>
      <t>274.2</t>
    </r>
  </si>
  <si>
    <t>275-284.3</t>
  </si>
  <si>
    <t>115 ч. 1,  116.1 ч.1, 128.1 ч. 1</t>
  </si>
  <si>
    <t xml:space="preserve">115 ч. 1, 116.1 ч.1, 128.1 ч. 1 </t>
  </si>
  <si>
    <t>115 ч. 1, 116.1 ч.1, 128.1 ч. 1</t>
  </si>
  <si>
    <t>Составы преступлений, 
введенные в УК РФ в 2023 году</t>
  </si>
  <si>
    <t xml:space="preserve"> Утверждена 
приказом Судебного департамента
при Верховном Суде Российской Федерации
от 11.04.2017 № 65 
(в редакции приказа от 16.06.2023 №104 )</t>
  </si>
  <si>
    <t>588276</t>
  </si>
  <si>
    <t>Ф.K4s разд.1 стл.1 стр.103&gt;=Ф.K4s разд.1 стл.1 стр.118</t>
  </si>
  <si>
    <t>Всего дел д.б. &gt;= дел с особым порядком (гл. 40.1 УПК РФ)</t>
  </si>
  <si>
    <t>Ф.K4s разд.1 стл.10 стр.103&gt;=Ф.K4s разд.1 стл.10 стр.118</t>
  </si>
  <si>
    <t>Ф.K4s разд.1 стл.11 стр.103&gt;=Ф.K4s разд.1 стл.11 стр.118</t>
  </si>
  <si>
    <t>Ф.K4s разд.1 стл.12 стр.103&gt;=Ф.K4s разд.1 стл.12 стр.118</t>
  </si>
  <si>
    <t>Ф.K4s разд.1 стл.13 стр.103&gt;=Ф.K4s разд.1 стл.13 стр.118</t>
  </si>
  <si>
    <t>Ф.K4s разд.1 стл.14 стр.103&gt;=Ф.K4s разд.1 стл.14 стр.118</t>
  </si>
  <si>
    <t>Ф.K4s разд.1 стл.15 стр.103&gt;=Ф.K4s разд.1 стл.15 стр.118</t>
  </si>
  <si>
    <t>Ф.K4s разд.1 стл.16 стр.103&gt;=Ф.K4s разд.1 стл.16 стр.118</t>
  </si>
  <si>
    <t>Ф.K4s разд.1 стл.17 стр.103&gt;=Ф.K4s разд.1 стл.17 стр.118</t>
  </si>
  <si>
    <t>Ф.K4s разд.1 стл.18 стр.103&gt;=Ф.K4s разд.1 стл.18 стр.118</t>
  </si>
  <si>
    <t>Ф.K4s разд.1 стл.19 стр.103&gt;=Ф.K4s разд.1 стл.19 стр.118</t>
  </si>
  <si>
    <t>Ф.K4s разд.1 стл.2 стр.103&gt;=Ф.K4s разд.1 стл.2 стр.118</t>
  </si>
  <si>
    <t>Ф.K4s разд.1 стл.20 стр.103&gt;=Ф.K4s разд.1 стл.20 стр.118</t>
  </si>
  <si>
    <t>Ф.K4s разд.1 стл.21 стр.103&gt;=Ф.K4s разд.1 стл.21 стр.118</t>
  </si>
  <si>
    <t>Ф.K4s разд.1 стл.22 стр.103&gt;=Ф.K4s разд.1 стл.22 стр.118</t>
  </si>
  <si>
    <t>Ф.K4s разд.1 стл.23 стр.103&gt;=Ф.K4s разд.1 стл.23 стр.118</t>
  </si>
  <si>
    <t>Ф.K4s разд.1 стл.24 стр.103&gt;=Ф.K4s разд.1 стл.24 стр.118</t>
  </si>
  <si>
    <t>Ф.K4s разд.1 стл.25 стр.103&gt;=Ф.K4s разд.1 стл.25 стр.118</t>
  </si>
  <si>
    <t>Ф.K4s разд.1 стл.26 стр.103&gt;=Ф.K4s разд.1 стл.26 стр.118</t>
  </si>
  <si>
    <t>Ф.K4s разд.1 стл.27 стр.103&gt;=Ф.K4s разд.1 стл.27 стр.118</t>
  </si>
  <si>
    <t>Ф.K4s разд.1 стл.28 стр.103&gt;=Ф.K4s разд.1 стл.28 стр.118</t>
  </si>
  <si>
    <t>Ф.K4s разд.1 стл.29 стр.103&gt;=Ф.K4s разд.1 стл.29 стр.118</t>
  </si>
  <si>
    <t>Ф.K4s разд.1 стл.3 стр.103&gt;=Ф.K4s разд.1 стл.3 стр.118</t>
  </si>
  <si>
    <t>Ф.K4s разд.1 стл.30 стр.103&gt;=Ф.K4s разд.1 стл.30 стр.118</t>
  </si>
  <si>
    <t>Ф.K4s разд.1 стл.31 стр.103&gt;=Ф.K4s разд.1 стл.31 стр.118</t>
  </si>
  <si>
    <t>Ф.K4s разд.1 стл.32 стр.103&gt;=Ф.K4s разд.1 стл.32 стр.118</t>
  </si>
  <si>
    <t>Ф.K4s разд.1 стл.33 стр.103&gt;=Ф.K4s разд.1 стл.33 стр.118</t>
  </si>
  <si>
    <t>Ф.K4s разд.1 стл.4 стр.103&gt;=Ф.K4s разд.1 стл.4 стр.118</t>
  </si>
  <si>
    <t>Ф.K4s разд.1 стл.5 стр.103&gt;=Ф.K4s разд.1 стл.5 стр.118</t>
  </si>
  <si>
    <t>Ф.K4s разд.1 стл.6 стр.103&gt;=Ф.K4s разд.1 стл.6 стр.118</t>
  </si>
  <si>
    <t>Ф.K4s разд.1 стл.7 стр.103&gt;=Ф.K4s разд.1 стл.7 стр.118</t>
  </si>
  <si>
    <t>Ф.K4s разд.1 стл.8 стр.103&gt;=Ф.K4s разд.1 стл.8 стр.118</t>
  </si>
  <si>
    <t>Ф.K4s разд.1 стл.9 стр.103&gt;=Ф.K4s разд.1 стл.9 стр.118</t>
  </si>
  <si>
    <t>588277</t>
  </si>
  <si>
    <t>Ф.K4s разд.1 сумма стл.1-33 стр.103&gt;=Ф.K4s разд.1 сумма стл.1-33 стр.117</t>
  </si>
  <si>
    <t>588288</t>
  </si>
  <si>
    <t>Ф.K4s разд.1 стл.1 стр.65&gt;=Ф.K4s разд.1 стл.1 сумма стр.66-69</t>
  </si>
  <si>
    <t>(Всего ст. 201-204.2) стр. 65 д.б. &gt;= сумме стр. 66-69</t>
  </si>
  <si>
    <t>Ф.K4s разд.1 стл.10 стр.65&gt;=Ф.K4s разд.1 стл.10 сумма стр.66-69</t>
  </si>
  <si>
    <t>Ф.K4s разд.1 стл.11 стр.65&gt;=Ф.K4s разд.1 стл.11 сумма стр.66-69</t>
  </si>
  <si>
    <t>Ф.K4s разд.1 стл.12 стр.65&gt;=Ф.K4s разд.1 стл.12 сумма стр.66-69</t>
  </si>
  <si>
    <t>Ф.K4s разд.1 стл.13 стр.65&gt;=Ф.K4s разд.1 стл.13 сумма стр.66-69</t>
  </si>
  <si>
    <t>Ф.K4s разд.1 стл.14 стр.65&gt;=Ф.K4s разд.1 стл.14 сумма стр.66-69</t>
  </si>
  <si>
    <t>Ф.K4s разд.1 стл.15 стр.65&gt;=Ф.K4s разд.1 стл.15 сумма стр.66-69</t>
  </si>
  <si>
    <t>Ф.K4s разд.1 стл.16 стр.65&gt;=Ф.K4s разд.1 стл.16 сумма стр.66-69</t>
  </si>
  <si>
    <t>Ф.K4s разд.1 стл.17 стр.65&gt;=Ф.K4s разд.1 стл.17 сумма стр.66-69</t>
  </si>
  <si>
    <t>Ф.K4s разд.1 стл.18 стр.65&gt;=Ф.K4s разд.1 стл.18 сумма стр.66-69</t>
  </si>
  <si>
    <t>Ф.K4s разд.1 стл.19 стр.65&gt;=Ф.K4s разд.1 стл.19 сумма стр.66-69</t>
  </si>
  <si>
    <t>Ф.K4s разд.1 стл.2 стр.65&gt;=Ф.K4s разд.1 стл.2 сумма стр.66-69</t>
  </si>
  <si>
    <t>Ф.K4s разд.1 стл.20 стр.65&gt;=Ф.K4s разд.1 стл.20 сумма стр.66-69</t>
  </si>
  <si>
    <t>Ф.K4s разд.1 стл.21 стр.65&gt;=Ф.K4s разд.1 стл.21 сумма стр.66-69</t>
  </si>
  <si>
    <t>Ф.K4s разд.1 стл.22 стр.65&gt;=Ф.K4s разд.1 стл.22 сумма стр.66-69</t>
  </si>
  <si>
    <t>Ф.K4s разд.1 стл.23 стр.65&gt;=Ф.K4s разд.1 стл.23 сумма стр.66-69</t>
  </si>
  <si>
    <t>Ф.K4s разд.1 стл.24 стр.65&gt;=Ф.K4s разд.1 стл.24 сумма стр.66-69</t>
  </si>
  <si>
    <t>Ф.K4s разд.1 стл.25 стр.65&gt;=Ф.K4s разд.1 стл.25 сумма стр.66-69</t>
  </si>
  <si>
    <t>Ф.K4s разд.1 стл.26 стр.65&gt;=Ф.K4s разд.1 стл.26 сумма стр.66-69</t>
  </si>
  <si>
    <t>Ф.K4s разд.1 стл.27 стр.65&gt;=Ф.K4s разд.1 стл.27 сумма стр.66-69</t>
  </si>
  <si>
    <t>Ф.K4s разд.1 стл.28 стр.65&gt;=Ф.K4s разд.1 стл.28 сумма стр.66-69</t>
  </si>
  <si>
    <t>Ф.K4s разд.1 стл.29 стр.65&gt;=Ф.K4s разд.1 стл.29 сумма стр.66-69</t>
  </si>
  <si>
    <t>Ф.K4s разд.1 стл.3 стр.65&gt;=Ф.K4s разд.1 стл.3 сумма стр.66-69</t>
  </si>
  <si>
    <t>Ф.K4s разд.1 стл.30 стр.65&gt;=Ф.K4s разд.1 стл.30 сумма стр.66-69</t>
  </si>
  <si>
    <t>Ф.K4s разд.1 стл.31 стр.65&gt;=Ф.K4s разд.1 стл.31 сумма стр.66-69</t>
  </si>
  <si>
    <t>Ф.K4s разд.1 стл.32 стр.65&gt;=Ф.K4s разд.1 стл.32 сумма стр.66-69</t>
  </si>
  <si>
    <t>Ф.K4s разд.1 стл.33 стр.65&gt;=Ф.K4s разд.1 стл.33 сумма стр.66-69</t>
  </si>
  <si>
    <t>Ф.K4s разд.1 стл.34 стр.65&gt;=Ф.K4s разд.1 стл.34 сумма стр.66-69</t>
  </si>
  <si>
    <t>Ф.K4s разд.1 стл.35 стр.65&gt;=Ф.K4s разд.1 стл.35 сумма стр.66-69</t>
  </si>
  <si>
    <t>Ф.K4s разд.1 стл.36 стр.65&gt;=Ф.K4s разд.1 стл.36 сумма стр.66-69</t>
  </si>
  <si>
    <t>Ф.K4s разд.1 стл.37 стр.65&gt;=Ф.K4s разд.1 стл.37 сумма стр.66-69</t>
  </si>
  <si>
    <t>Ф.K4s разд.1 стл.38 стр.65&gt;=Ф.K4s разд.1 стл.38 сумма стр.66-69</t>
  </si>
  <si>
    <t>Ф.K4s разд.1 стл.39 стр.65&gt;=Ф.K4s разд.1 стл.39 сумма стр.66-69</t>
  </si>
  <si>
    <t>Ф.K4s разд.1 стл.4 стр.65&gt;=Ф.K4s разд.1 стл.4 сумма стр.66-69</t>
  </si>
  <si>
    <t>Ф.K4s разд.1 стл.40 стр.65&gt;=Ф.K4s разд.1 стл.40 сумма стр.66-69</t>
  </si>
  <si>
    <t>Ф.K4s разд.1 стл.41 стр.65&gt;=Ф.K4s разд.1 стл.41 сумма стр.66-69</t>
  </si>
  <si>
    <t>Ф.K4s разд.1 стл.42 стр.65&gt;=Ф.K4s разд.1 стл.42 сумма стр.66-69</t>
  </si>
  <si>
    <t>Ф.K4s разд.1 стл.43 стр.65&gt;=Ф.K4s разд.1 стл.43 сумма стр.66-69</t>
  </si>
  <si>
    <t>Ф.K4s разд.1 стл.44 стр.65&gt;=Ф.K4s разд.1 стл.44 сумма стр.66-69</t>
  </si>
  <si>
    <t>Ф.K4s разд.1 стл.45 стр.65&gt;=Ф.K4s разд.1 стл.45 сумма стр.66-69</t>
  </si>
  <si>
    <t>Ф.K4s разд.1 стл.5 стр.65&gt;=Ф.K4s разд.1 стл.5 сумма стр.66-69</t>
  </si>
  <si>
    <t>Ф.K4s разд.1 стл.6 стр.65&gt;=Ф.K4s разд.1 стл.6 сумма стр.66-69</t>
  </si>
  <si>
    <t>Ф.K4s разд.1 стл.7 стр.65&gt;=Ф.K4s разд.1 стл.7 сумма стр.66-69</t>
  </si>
  <si>
    <t>Ф.K4s разд.1 стл.8 стр.65&gt;=Ф.K4s разд.1 стл.8 сумма стр.66-69</t>
  </si>
  <si>
    <t>Ф.K4s разд.1 стл.9 стр.65&gt;=Ф.K4s разд.1 стл.9 сумма стр.66-69</t>
  </si>
  <si>
    <t>588289</t>
  </si>
  <si>
    <t>Ф.K4s разд.1 стл.1 стр.103&gt;=Ф.K4s разд.1 стл.1 стр.124</t>
  </si>
  <si>
    <t>Всего д.б. &gt;= Судебных актов вынесенных заочно</t>
  </si>
  <si>
    <t>Ф.K4s разд.1 стл.10 стр.103&gt;=Ф.K4s разд.1 стл.10 стр.124</t>
  </si>
  <si>
    <t>Ф.K4s разд.1 стл.11 стр.103&gt;=Ф.K4s разд.1 стл.11 стр.124</t>
  </si>
  <si>
    <t>Ф.K4s разд.1 стл.12 стр.103&gt;=Ф.K4s разд.1 стл.12 стр.124</t>
  </si>
  <si>
    <t>Ф.K4s разд.1 стл.13 стр.103&gt;=Ф.K4s разд.1 стл.13 стр.124</t>
  </si>
  <si>
    <t>Ф.K4s разд.1 стл.14 стр.103&gt;=Ф.K4s разд.1 стл.14 стр.124</t>
  </si>
  <si>
    <t>Ф.K4s разд.1 стл.15 стр.103&gt;=Ф.K4s разд.1 стл.15 стр.124</t>
  </si>
  <si>
    <t>Ф.K4s разд.1 стл.16 стр.103&gt;=Ф.K4s разд.1 стл.16 стр.124</t>
  </si>
  <si>
    <t>Ф.K4s разд.1 стл.17 стр.103&gt;=Ф.K4s разд.1 стл.17 стр.124</t>
  </si>
  <si>
    <t>Ф.K4s разд.1 стл.18 стр.103&gt;=Ф.K4s разд.1 стл.18 стр.124</t>
  </si>
  <si>
    <t>Ф.K4s разд.1 стл.19 стр.103&gt;=Ф.K4s разд.1 стл.19 стр.124</t>
  </si>
  <si>
    <t>Ф.K4s разд.1 стл.2 стр.103&gt;=Ф.K4s разд.1 стл.2 стр.124</t>
  </si>
  <si>
    <t>Ф.K4s разд.1 стл.20 стр.103&gt;=Ф.K4s разд.1 стл.20 стр.124</t>
  </si>
  <si>
    <t>Ф.K4s разд.1 стл.21 стр.103&gt;=Ф.K4s разд.1 стл.21 стр.124</t>
  </si>
  <si>
    <t>Ф.K4s разд.1 стл.22 стр.103&gt;=Ф.K4s разд.1 стл.22 стр.124</t>
  </si>
  <si>
    <t>Ф.K4s разд.1 стл.23 стр.103&gt;=Ф.K4s разд.1 стл.23 стр.124</t>
  </si>
  <si>
    <t>Ф.K4s разд.1 стл.24 стр.103&gt;=Ф.K4s разд.1 стл.24 стр.124</t>
  </si>
  <si>
    <t>Ф.K4s разд.1 стл.25 стр.103&gt;=Ф.K4s разд.1 стл.25 стр.124</t>
  </si>
  <si>
    <t>Ф.K4s разд.1 стл.26 стр.103&gt;=Ф.K4s разд.1 стл.26 стр.124</t>
  </si>
  <si>
    <t>Ф.K4s разд.1 стл.27 стр.103&gt;=Ф.K4s разд.1 стл.27 стр.124</t>
  </si>
  <si>
    <t>Ф.K4s разд.1 стл.28 стр.103&gt;=Ф.K4s разд.1 стл.28 стр.124</t>
  </si>
  <si>
    <t>Ф.K4s разд.1 стл.29 стр.103&gt;=Ф.K4s разд.1 стл.29 стр.124</t>
  </si>
  <si>
    <t>Ф.K4s разд.1 стл.3 стр.103&gt;=Ф.K4s разд.1 стл.3 стр.124</t>
  </si>
  <si>
    <t>Ф.K4s разд.1 стл.30 стр.103&gt;=Ф.K4s разд.1 стл.30 стр.124</t>
  </si>
  <si>
    <t>Ф.K4s разд.1 стл.31 стр.103&gt;=Ф.K4s разд.1 стл.31 стр.124</t>
  </si>
  <si>
    <t>Ф.K4s разд.1 стл.32 стр.103&gt;=Ф.K4s разд.1 стл.32 стр.124</t>
  </si>
  <si>
    <t>Ф.K4s разд.1 стл.33 стр.103&gt;=Ф.K4s разд.1 стл.33 стр.124</t>
  </si>
  <si>
    <t>Ф.K4s разд.1 стл.34 стр.103&gt;=Ф.K4s разд.1 стл.34 стр.124</t>
  </si>
  <si>
    <t>Ф.K4s разд.1 стл.35 стр.103&gt;=Ф.K4s разд.1 стл.35 стр.124</t>
  </si>
  <si>
    <t>Ф.K4s разд.1 стл.36 стр.103&gt;=Ф.K4s разд.1 стл.36 стр.124</t>
  </si>
  <si>
    <t>Ф.K4s разд.1 стл.37 стр.103&gt;=Ф.K4s разд.1 стл.37 стр.124</t>
  </si>
  <si>
    <t>Ф.K4s разд.1 стл.38 стр.103&gt;=Ф.K4s разд.1 стл.38 стр.124</t>
  </si>
  <si>
    <t>Ф.K4s разд.1 стл.39 стр.103&gt;=Ф.K4s разд.1 стл.39 стр.124</t>
  </si>
  <si>
    <t>Ф.K4s разд.1 стл.4 стр.103&gt;=Ф.K4s разд.1 стл.4 стр.124</t>
  </si>
  <si>
    <t>Ф.K4s разд.1 стл.40 стр.103&gt;=Ф.K4s разд.1 стл.40 стр.124</t>
  </si>
  <si>
    <t>Ф.K4s разд.1 стл.41 стр.103&gt;=Ф.K4s разд.1 стл.41 стр.124</t>
  </si>
  <si>
    <t>Ф.K4s разд.1 стл.42 стр.103&gt;=Ф.K4s разд.1 стл.42 стр.124</t>
  </si>
  <si>
    <t>Ф.K4s разд.1 стл.43 стр.103&gt;=Ф.K4s разд.1 стл.43 стр.124</t>
  </si>
  <si>
    <t>Ф.K4s разд.1 стл.44 стр.103&gt;=Ф.K4s разд.1 стл.44 стр.124</t>
  </si>
  <si>
    <t>Ф.K4s разд.1 стл.45 стр.103&gt;=Ф.K4s разд.1 стл.45 стр.124</t>
  </si>
  <si>
    <t>Ф.K4s разд.1 стл.5 стр.103&gt;=Ф.K4s разд.1 стл.5 стр.124</t>
  </si>
  <si>
    <t>Ф.K4s разд.1 стл.6 стр.103&gt;=Ф.K4s разд.1 стл.6 стр.124</t>
  </si>
  <si>
    <t>Ф.K4s разд.1 стл.7 стр.103&gt;=Ф.K4s разд.1 стл.7 стр.124</t>
  </si>
  <si>
    <t>Ф.K4s разд.1 стл.8 стр.103&gt;=Ф.K4s разд.1 стл.8 стр.124</t>
  </si>
  <si>
    <t>Ф.K4s разд.1 стл.9 стр.103&gt;=Ф.K4s разд.1 стл.9 стр.124</t>
  </si>
  <si>
    <t>588290</t>
  </si>
  <si>
    <t>Ф.K4s разд.1 стл.1 стр.103&gt;=Ф.K4s разд.1 стл.1 стр.123</t>
  </si>
  <si>
    <t>Всего д.б. &gt;= Иностранные лица и лица без гражданства, в том числе граждане СНГ</t>
  </si>
  <si>
    <t>Ф.K4s разд.1 стл.10 стр.103&gt;=Ф.K4s разд.1 стл.10 стр.123</t>
  </si>
  <si>
    <t>Ф.K4s разд.1 стл.11 стр.103&gt;=Ф.K4s разд.1 стл.11 стр.123</t>
  </si>
  <si>
    <t>Ф.K4s разд.1 стл.12 стр.103&gt;=Ф.K4s разд.1 стл.12 стр.123</t>
  </si>
  <si>
    <t>Ф.K4s разд.1 стл.13 стр.103&gt;=Ф.K4s разд.1 стл.13 стр.123</t>
  </si>
  <si>
    <t>Ф.K4s разд.1 стл.14 стр.103&gt;=Ф.K4s разд.1 стл.14 стр.123</t>
  </si>
  <si>
    <t>Ф.K4s разд.1 стл.15 стр.103&gt;=Ф.K4s разд.1 стл.15 стр.123</t>
  </si>
  <si>
    <t>Ф.K4s разд.1 стл.16 стр.103&gt;=Ф.K4s разд.1 стл.16 стр.123</t>
  </si>
  <si>
    <t>Ф.K4s разд.1 стл.17 стр.103&gt;=Ф.K4s разд.1 стл.17 стр.123</t>
  </si>
  <si>
    <t>Ф.K4s разд.1 стл.18 стр.103&gt;=Ф.K4s разд.1 стл.18 стр.123</t>
  </si>
  <si>
    <t>Ф.K4s разд.1 стл.19 стр.103&gt;=Ф.K4s разд.1 стл.19 стр.123</t>
  </si>
  <si>
    <t>Ф.K4s разд.1 стл.2 стр.103&gt;=Ф.K4s разд.1 стл.2 стр.123</t>
  </si>
  <si>
    <t>Ф.K4s разд.1 стл.20 стр.103&gt;=Ф.K4s разд.1 стл.20 стр.123</t>
  </si>
  <si>
    <t>Ф.K4s разд.1 стл.21 стр.103&gt;=Ф.K4s разд.1 стл.21 стр.123</t>
  </si>
  <si>
    <t>Ф.K4s разд.1 стл.22 стр.103&gt;=Ф.K4s разд.1 стл.22 стр.123</t>
  </si>
  <si>
    <t>Ф.K4s разд.1 стл.23 стр.103&gt;=Ф.K4s разд.1 стл.23 стр.123</t>
  </si>
  <si>
    <t>Ф.K4s разд.1 стл.24 стр.103&gt;=Ф.K4s разд.1 стл.24 стр.123</t>
  </si>
  <si>
    <t>Ф.K4s разд.1 стл.25 стр.103&gt;=Ф.K4s разд.1 стл.25 стр.123</t>
  </si>
  <si>
    <t>Ф.K4s разд.1 стл.26 стр.103&gt;=Ф.K4s разд.1 стл.26 стр.123</t>
  </si>
  <si>
    <t>Ф.K4s разд.1 стл.27 стр.103&gt;=Ф.K4s разд.1 стл.27 стр.123</t>
  </si>
  <si>
    <t>Ф.K4s разд.1 стл.28 стр.103&gt;=Ф.K4s разд.1 стл.28 стр.123</t>
  </si>
  <si>
    <t>Ф.K4s разд.1 стл.29 стр.103&gt;=Ф.K4s разд.1 стл.29 стр.123</t>
  </si>
  <si>
    <t>Ф.K4s разд.1 стл.3 стр.103&gt;=Ф.K4s разд.1 стл.3 стр.123</t>
  </si>
  <si>
    <t>Ф.K4s разд.1 стл.30 стр.103&gt;=Ф.K4s разд.1 стл.30 стр.123</t>
  </si>
  <si>
    <t>Ф.K4s разд.1 стл.31 стр.103&gt;=Ф.K4s разд.1 стл.31 стр.123</t>
  </si>
  <si>
    <t>Ф.K4s разд.1 стл.32 стр.103&gt;=Ф.K4s разд.1 стл.32 стр.123</t>
  </si>
  <si>
    <t>Ф.K4s разд.1 стл.33 стр.103&gt;=Ф.K4s разд.1 стл.33 стр.123</t>
  </si>
  <si>
    <t>Ф.K4s разд.1 стл.34 стр.103&gt;=Ф.K4s разд.1 стл.34 стр.123</t>
  </si>
  <si>
    <t>Ф.K4s разд.1 стл.35 стр.103&gt;=Ф.K4s разд.1 стл.35 стр.123</t>
  </si>
  <si>
    <t>Ф.K4s разд.1 стл.36 стр.103&gt;=Ф.K4s разд.1 стл.36 стр.123</t>
  </si>
  <si>
    <t>Ф.K4s разд.1 стл.37 стр.103&gt;=Ф.K4s разд.1 стл.37 стр.123</t>
  </si>
  <si>
    <t>Ф.K4s разд.1 стл.38 стр.103&gt;=Ф.K4s разд.1 стл.38 стр.123</t>
  </si>
  <si>
    <t>Ф.K4s разд.1 стл.39 стр.103&gt;=Ф.K4s разд.1 стл.39 стр.123</t>
  </si>
  <si>
    <t>Ф.K4s разд.1 стл.4 стр.103&gt;=Ф.K4s разд.1 стл.4 стр.123</t>
  </si>
  <si>
    <t>Ф.K4s разд.1 стл.40 стр.103&gt;=Ф.K4s разд.1 стл.40 стр.123</t>
  </si>
  <si>
    <t>Ф.K4s разд.1 стл.41 стр.103&gt;=Ф.K4s разд.1 стл.41 стр.123</t>
  </si>
  <si>
    <t>Ф.K4s разд.1 стл.42 стр.103&gt;=Ф.K4s разд.1 стл.42 стр.123</t>
  </si>
  <si>
    <t>Ф.K4s разд.1 стл.43 стр.103&gt;=Ф.K4s разд.1 стл.43 стр.123</t>
  </si>
  <si>
    <t>Ф.K4s разд.1 стл.44 стр.103&gt;=Ф.K4s разд.1 стл.44 стр.123</t>
  </si>
  <si>
    <t>Ф.K4s разд.1 стл.45 стр.103&gt;=Ф.K4s разд.1 стл.45 стр.123</t>
  </si>
  <si>
    <t>Ф.K4s разд.1 стл.5 стр.103&gt;=Ф.K4s разд.1 стл.5 стр.123</t>
  </si>
  <si>
    <t>Ф.K4s разд.1 стл.6 стр.103&gt;=Ф.K4s разд.1 стл.6 стр.123</t>
  </si>
  <si>
    <t>Ф.K4s разд.1 стл.7 стр.103&gt;=Ф.K4s разд.1 стл.7 стр.123</t>
  </si>
  <si>
    <t>Ф.K4s разд.1 стл.8 стр.103&gt;=Ф.K4s разд.1 стл.8 стр.123</t>
  </si>
  <si>
    <t>Ф.K4s разд.1 стл.9 стр.103&gt;=Ф.K4s разд.1 стл.9 стр.123</t>
  </si>
  <si>
    <t>588291</t>
  </si>
  <si>
    <t>Ф.K4s разд.1 стл.1 стр.103&gt;=Ф.K4s разд.1 стл.1 стр.122</t>
  </si>
  <si>
    <t>Всего д.б. &gt;= Иностранные лица и лица без гражданства</t>
  </si>
  <si>
    <t>Ф.K4s разд.1 стл.10 стр.103&gt;=Ф.K4s разд.1 стл.10 стр.122</t>
  </si>
  <si>
    <t>Ф.K4s разд.1 стл.11 стр.103&gt;=Ф.K4s разд.1 стл.11 стр.122</t>
  </si>
  <si>
    <t>Ф.K4s разд.1 стл.12 стр.103&gt;=Ф.K4s разд.1 стл.12 стр.122</t>
  </si>
  <si>
    <t>Ф.K4s разд.1 стл.13 стр.103&gt;=Ф.K4s разд.1 стл.13 стр.122</t>
  </si>
  <si>
    <t>Ф.K4s разд.1 стл.14 стр.103&gt;=Ф.K4s разд.1 стл.14 стр.122</t>
  </si>
  <si>
    <t>Ф.K4s разд.1 стл.15 стр.103&gt;=Ф.K4s разд.1 стл.15 стр.122</t>
  </si>
  <si>
    <t>Ф.K4s разд.1 стл.16 стр.103&gt;=Ф.K4s разд.1 стл.16 стр.122</t>
  </si>
  <si>
    <t>Ф.K4s разд.1 стл.17 стр.103&gt;=Ф.K4s разд.1 стл.17 стр.122</t>
  </si>
  <si>
    <t>Ф.K4s разд.1 стл.18 стр.103&gt;=Ф.K4s разд.1 стл.18 стр.122</t>
  </si>
  <si>
    <t>Ф.K4s разд.1 стл.19 стр.103&gt;=Ф.K4s разд.1 стл.19 стр.122</t>
  </si>
  <si>
    <t>Ф.K4s разд.1 стл.2 стр.103&gt;=Ф.K4s разд.1 стл.2 стр.122</t>
  </si>
  <si>
    <t>Ф.K4s разд.1 стл.20 стр.103&gt;=Ф.K4s разд.1 стл.20 стр.122</t>
  </si>
  <si>
    <t>Ф.K4s разд.1 стл.21 стр.103&gt;=Ф.K4s разд.1 стл.21 стр.122</t>
  </si>
  <si>
    <t>Ф.K4s разд.1 стл.22 стр.103&gt;=Ф.K4s разд.1 стл.22 стр.122</t>
  </si>
  <si>
    <t>Ф.K4s разд.1 стл.23 стр.103&gt;=Ф.K4s разд.1 стл.23 стр.122</t>
  </si>
  <si>
    <t>Ф.K4s разд.1 стл.24 стр.103&gt;=Ф.K4s разд.1 стл.24 стр.122</t>
  </si>
  <si>
    <t>Ф.K4s разд.1 стл.25 стр.103&gt;=Ф.K4s разд.1 стл.25 стр.122</t>
  </si>
  <si>
    <t>Ф.K4s разд.1 стл.26 стр.103&gt;=Ф.K4s разд.1 стл.26 стр.122</t>
  </si>
  <si>
    <t>Ф.K4s разд.1 стл.27 стр.103&gt;=Ф.K4s разд.1 стл.27 стр.122</t>
  </si>
  <si>
    <t>Ф.K4s разд.1 стл.28 стр.103&gt;=Ф.K4s разд.1 стл.28 стр.122</t>
  </si>
  <si>
    <t>Ф.K4s разд.1 стл.29 стр.103&gt;=Ф.K4s разд.1 стл.29 стр.122</t>
  </si>
  <si>
    <t>Ф.K4s разд.1 стл.3 стр.103&gt;=Ф.K4s разд.1 стл.3 стр.122</t>
  </si>
  <si>
    <t>Ф.K4s разд.1 стл.30 стр.103&gt;=Ф.K4s разд.1 стл.30 стр.122</t>
  </si>
  <si>
    <t>Ф.K4s разд.1 стл.31 стр.103&gt;=Ф.K4s разд.1 стл.31 стр.122</t>
  </si>
  <si>
    <t>Ф.K4s разд.1 стл.32 стр.103&gt;=Ф.K4s разд.1 стл.32 стр.122</t>
  </si>
  <si>
    <t>Ф.K4s разд.1 стл.33 стр.103&gt;=Ф.K4s разд.1 стл.33 стр.122</t>
  </si>
  <si>
    <t>Ф.K4s разд.1 стл.34 стр.103&gt;=Ф.K4s разд.1 стл.34 стр.122</t>
  </si>
  <si>
    <t>Ф.K4s разд.1 стл.35 стр.103&gt;=Ф.K4s разд.1 стл.35 стр.122</t>
  </si>
  <si>
    <t>Ф.K4s разд.1 стл.36 стр.103&gt;=Ф.K4s разд.1 стл.36 стр.122</t>
  </si>
  <si>
    <t>Ф.K4s разд.1 стл.37 стр.103&gt;=Ф.K4s разд.1 стл.37 стр.122</t>
  </si>
  <si>
    <t>Ф.K4s разд.1 стл.38 стр.103&gt;=Ф.K4s разд.1 стл.38 стр.122</t>
  </si>
  <si>
    <t>Ф.K4s разд.1 стл.39 стр.103&gt;=Ф.K4s разд.1 стл.39 стр.122</t>
  </si>
  <si>
    <t>Ф.K4s разд.1 стл.4 стр.103&gt;=Ф.K4s разд.1 стл.4 стр.122</t>
  </si>
  <si>
    <t>Ф.K4s разд.1 стл.40 стр.103&gt;=Ф.K4s разд.1 стл.40 стр.122</t>
  </si>
  <si>
    <t>Ф.K4s разд.1 стл.3 стр.103&gt;=Ф.K4s разд.1 стл.3 стр.114</t>
  </si>
  <si>
    <t>Ф.K4s разд.1 стл.30 стр.103&gt;=Ф.K4s разд.1 стл.30 стр.114</t>
  </si>
  <si>
    <t>Ф.K4s разд.1 стл.31 стр.103&gt;=Ф.K4s разд.1 стл.31 стр.114</t>
  </si>
  <si>
    <t>Ф.K4s разд.1 стл.32 стр.103&gt;=Ф.K4s разд.1 стл.32 стр.114</t>
  </si>
  <si>
    <t>Ф.K4s разд.1 стл.33 стр.103&gt;=Ф.K4s разд.1 стл.33 стр.114</t>
  </si>
  <si>
    <t>Ф.K4s разд.1 стл.34 стр.103&gt;=Ф.K4s разд.1 стл.34 стр.114</t>
  </si>
  <si>
    <t>Ф.K4s разд.1 стл.35 стр.103&gt;=Ф.K4s разд.1 стл.35 стр.114</t>
  </si>
  <si>
    <t>Ф.K4s разд.1 стл.36 стр.103&gt;=Ф.K4s разд.1 стл.36 стр.114</t>
  </si>
  <si>
    <t>Ф.K4s разд.1 стл.37 стр.103&gt;=Ф.K4s разд.1 стл.37 стр.114</t>
  </si>
  <si>
    <t>Ф.K4s разд.1 стл.38 стр.103&gt;=Ф.K4s разд.1 стл.38 стр.114</t>
  </si>
  <si>
    <t>Ф.K4s разд.1 стл.39 стр.103&gt;=Ф.K4s разд.1 стл.39 стр.114</t>
  </si>
  <si>
    <t>Ф.K4s разд.1 стл.4 стр.103&gt;=Ф.K4s разд.1 стл.4 стр.114</t>
  </si>
  <si>
    <t>Ф.K4s разд.1 стл.40 стр.103&gt;=Ф.K4s разд.1 стл.40 стр.114</t>
  </si>
  <si>
    <t>Ф.K4s разд.1 стл.41 стр.103&gt;=Ф.K4s разд.1 стл.41 стр.114</t>
  </si>
  <si>
    <t>Ф.K4s разд.1 стл.42 стр.103&gt;=Ф.K4s разд.1 стл.42 стр.114</t>
  </si>
  <si>
    <t>Ф.K4s разд.1 стл.43 стр.103&gt;=Ф.K4s разд.1 стл.43 стр.114</t>
  </si>
  <si>
    <t>Ф.K4s разд.1 стл.44 стр.103&gt;=Ф.K4s разд.1 стл.44 стр.114</t>
  </si>
  <si>
    <t>Ф.K4s разд.1 стл.45 стр.103&gt;=Ф.K4s разд.1 стл.45 стр.114</t>
  </si>
  <si>
    <t>Ф.K4s разд.1 стл.5 стр.103&gt;=Ф.K4s разд.1 стл.5 стр.114</t>
  </si>
  <si>
    <t>Ф.K4s разд.1 стл.6 стр.103&gt;=Ф.K4s разд.1 стл.6 стр.114</t>
  </si>
  <si>
    <t>Ф.K4s разд.1 стл.7 стр.103&gt;=Ф.K4s разд.1 стл.7 стр.114</t>
  </si>
  <si>
    <t>Ф.K4s разд.1 стл.8 стр.103&gt;=Ф.K4s разд.1 стл.8 стр.114</t>
  </si>
  <si>
    <t>Ф.K4s разд.1 стл.9 стр.103&gt;=Ф.K4s разд.1 стл.9 стр.114</t>
  </si>
  <si>
    <t>588295</t>
  </si>
  <si>
    <t>Ф.K4s разд.1 стл.1 стр.103&gt;=Ф.K4s разд.1 стл.1 стр.113</t>
  </si>
  <si>
    <t>Всего д.б. &gt;= несовершеннолетних</t>
  </si>
  <si>
    <t>Ф.K4s разд.1 стл.10 стр.103&gt;=Ф.K4s разд.1 стл.10 стр.113</t>
  </si>
  <si>
    <t>Ф.K4s разд.1 стл.11 стр.103&gt;=Ф.K4s разд.1 стл.11 стр.113</t>
  </si>
  <si>
    <t>Ф.K4s разд.1 стл.12 стр.103&gt;=Ф.K4s разд.1 стл.12 стр.113</t>
  </si>
  <si>
    <t>Ф.K4s разд.1 стл.13 стр.103&gt;=Ф.K4s разд.1 стл.13 стр.113</t>
  </si>
  <si>
    <t>Ф.K4s разд.1 стл.14 стр.103&gt;=Ф.K4s разд.1 стл.14 стр.113</t>
  </si>
  <si>
    <t>Ф.K4s разд.1 стл.15 стр.103&gt;=Ф.K4s разд.1 стл.15 стр.113</t>
  </si>
  <si>
    <t>Ф.K4s разд.1 стл.16 стр.103&gt;=Ф.K4s разд.1 стл.16 стр.113</t>
  </si>
  <si>
    <t>Ф.K4s разд.1 стл.17 стр.103&gt;=Ф.K4s разд.1 стл.17 стр.113</t>
  </si>
  <si>
    <t>Ф.K4s разд.1 стл.18 стр.103&gt;=Ф.K4s разд.1 стл.18 стр.113</t>
  </si>
  <si>
    <t>Ф.K4s разд.1 стл.19 стр.103&gt;=Ф.K4s разд.1 стл.19 стр.113</t>
  </si>
  <si>
    <t>Ф.K4s разд.1 стл.2 стр.103&gt;=Ф.K4s разд.1 стл.2 стр.113</t>
  </si>
  <si>
    <t>Ф.K4s разд.1 стл.20 стр.103&gt;=Ф.K4s разд.1 стл.20 стр.113</t>
  </si>
  <si>
    <t>Ф.K4s разд.1 стл.21 стр.103&gt;=Ф.K4s разд.1 стл.21 стр.113</t>
  </si>
  <si>
    <t>Ф.K4s разд.1 стл.22 стр.103&gt;=Ф.K4s разд.1 стл.22 стр.113</t>
  </si>
  <si>
    <t>Ф.K4s разд.1 стл.23 стр.103&gt;=Ф.K4s разд.1 стл.23 стр.113</t>
  </si>
  <si>
    <t>Ф.K4s разд.1 стл.24 стр.103&gt;=Ф.K4s разд.1 стл.24 стр.113</t>
  </si>
  <si>
    <t>Ф.K4s разд.1 стл.25 стр.103&gt;=Ф.K4s разд.1 стл.25 стр.113</t>
  </si>
  <si>
    <t>Ф.K4s разд.1 стл.26 стр.103&gt;=Ф.K4s разд.1 стл.26 стр.113</t>
  </si>
  <si>
    <t>Ф.K4s разд.1 стл.27 стр.103&gt;=Ф.K4s разд.1 стл.27 стр.113</t>
  </si>
  <si>
    <t>Ф.K4s разд.1 стл.28 стр.103&gt;=Ф.K4s разд.1 стл.28 стр.113</t>
  </si>
  <si>
    <t>Ф.K4s разд.1 стл.29 стр.103&gt;=Ф.K4s разд.1 стл.29 стр.113</t>
  </si>
  <si>
    <t>Ф.K4s разд.1 стл.3 стр.103&gt;=Ф.K4s разд.1 стл.3 стр.113</t>
  </si>
  <si>
    <t>Ф.K4s разд.1 стл.30 стр.103&gt;=Ф.K4s разд.1 стл.30 стр.113</t>
  </si>
  <si>
    <t>Ф.K4s разд.1 стл.31 стр.103&gt;=Ф.K4s разд.1 стл.31 стр.113</t>
  </si>
  <si>
    <t>Ф.K4s разд.1 стл.32 стр.103&gt;=Ф.K4s разд.1 стл.32 стр.113</t>
  </si>
  <si>
    <t>Ф.K4s разд.1 стл.33 стр.103&gt;=Ф.K4s разд.1 стл.33 стр.113</t>
  </si>
  <si>
    <t>Ф.K4s разд.1 стл.34 стр.103&gt;=Ф.K4s разд.1 стл.34 стр.113</t>
  </si>
  <si>
    <t>Ф.K4s разд.1 стл.35 стр.103&gt;=Ф.K4s разд.1 стл.35 стр.113</t>
  </si>
  <si>
    <t>Ф.K4s разд.1 стл.36 стр.103&gt;=Ф.K4s разд.1 стл.36 стр.113</t>
  </si>
  <si>
    <t>Ф.K4s разд.1 стл.37 стр.103&gt;=Ф.K4s разд.1 стл.37 стр.113</t>
  </si>
  <si>
    <t>Ф.K4s разд.1 стл.38 стр.103&gt;=Ф.K4s разд.1 стл.38 стр.113</t>
  </si>
  <si>
    <t>Ф.K4s разд.1 стл.39 стр.103&gt;=Ф.K4s разд.1 стл.39 стр.113</t>
  </si>
  <si>
    <t>Ф.K4s разд.1 стл.4 стр.103&gt;=Ф.K4s разд.1 стл.4 стр.113</t>
  </si>
  <si>
    <t>Ф.K4s разд.1 стл.40 стр.103&gt;=Ф.K4s разд.1 стл.40 стр.113</t>
  </si>
  <si>
    <t>Ф.K4s разд.1 стл.41 стр.103&gt;=Ф.K4s разд.1 стл.41 стр.113</t>
  </si>
  <si>
    <t>Ф.K4s разд.1 стл.42 стр.103&gt;=Ф.K4s разд.1 стл.42 стр.113</t>
  </si>
  <si>
    <t>Ф.K4s разд.1 стл.43 стр.103&gt;=Ф.K4s разд.1 стл.43 стр.113</t>
  </si>
  <si>
    <t>Ф.K4s разд.1 стл.44 стр.103&gt;=Ф.K4s разд.1 стл.44 стр.113</t>
  </si>
  <si>
    <t>Ф.K4s разд.1 стл.45 стр.103&gt;=Ф.K4s разд.1 стл.45 стр.113</t>
  </si>
  <si>
    <t>Ф.K4s разд.1 стл.5 стр.103&gt;=Ф.K4s разд.1 стл.5 стр.113</t>
  </si>
  <si>
    <t>Ф.K4s разд.1 стл.6 стр.103&gt;=Ф.K4s разд.1 стл.6 стр.113</t>
  </si>
  <si>
    <t>Ф.K4s разд.1 стл.7 стр.103&gt;=Ф.K4s разд.1 стл.7 стр.113</t>
  </si>
  <si>
    <t>Ф.K4s разд.1 стл.8 стр.103&gt;=Ф.K4s разд.1 стл.8 стр.113</t>
  </si>
  <si>
    <t>Ф.K4s разд.1 стл.9 стр.103&gt;=Ф.K4s разд.1 стл.9 стр.113</t>
  </si>
  <si>
    <t>588296</t>
  </si>
  <si>
    <t>Ф.K4s разд.1 стл.1 стр.103&gt;=Ф.K4s разд.1 стл.1 стр.112</t>
  </si>
  <si>
    <t>Всего д.б. &gt;= всего женщин</t>
  </si>
  <si>
    <t>Ф.K4s разд.1 стл.10 стр.103&gt;=Ф.K4s разд.1 стл.10 стр.112</t>
  </si>
  <si>
    <t>Ф.K4s разд.1 стл.11 стр.103&gt;=Ф.K4s разд.1 стл.11 стр.112</t>
  </si>
  <si>
    <t>Ф.K4s разд.1 стл.12 стр.103&gt;=Ф.K4s разд.1 стл.12 стр.112</t>
  </si>
  <si>
    <t>Ф.K4s разд.1 стл.13 стр.103&gt;=Ф.K4s разд.1 стл.13 стр.112</t>
  </si>
  <si>
    <t>Ф.K4s разд.1 стл.14 стр.103&gt;=Ф.K4s разд.1 стл.14 стр.112</t>
  </si>
  <si>
    <t>Ф.K4s разд.1 стл.15 стр.103&gt;=Ф.K4s разд.1 стл.15 стр.112</t>
  </si>
  <si>
    <t>Ф.K4s разд.1 стл.16 стр.103&gt;=Ф.K4s разд.1 стл.16 стр.112</t>
  </si>
  <si>
    <t>Ф.K4s разд.1 стл.17 стр.103&gt;=Ф.K4s разд.1 стл.17 стр.112</t>
  </si>
  <si>
    <t>Ф.K4s разд.1 стл.18 стр.103&gt;=Ф.K4s разд.1 стл.18 стр.112</t>
  </si>
  <si>
    <t>Ф.K4s разд.1 стл.19 стр.103&gt;=Ф.K4s разд.1 стл.19 стр.112</t>
  </si>
  <si>
    <t>Ф.K4s разд.1 стл.2 стр.103&gt;=Ф.K4s разд.1 стл.2 стр.112</t>
  </si>
  <si>
    <t>Ф.K4s разд.1 стл.20 стр.103&gt;=Ф.K4s разд.1 стл.20 стр.112</t>
  </si>
  <si>
    <t>Ф.K4s разд.1 стл.21 стр.103&gt;=Ф.K4s разд.1 стл.21 стр.112</t>
  </si>
  <si>
    <t>Ф.K4s разд.1 стл.22 стр.103&gt;=Ф.K4s разд.1 стл.22 стр.112</t>
  </si>
  <si>
    <t>Ф.K4s разд.1 стл.23 стр.103&gt;=Ф.K4s разд.1 стл.23 стр.112</t>
  </si>
  <si>
    <t>Ф.K4s разд.1 стл.24 стр.103&gt;=Ф.K4s разд.1 стл.24 стр.112</t>
  </si>
  <si>
    <t>Ф.K4s разд.1 стл.25 стр.103&gt;=Ф.K4s разд.1 стл.25 стр.112</t>
  </si>
  <si>
    <t>Ф.K4s разд.1 стл.26 стр.103&gt;=Ф.K4s разд.1 стл.26 стр.112</t>
  </si>
  <si>
    <t>Ф.K4s разд.1 стл.27 стр.103&gt;=Ф.K4s разд.1 стл.27 стр.112</t>
  </si>
  <si>
    <t>Ф.K4s разд.1 стл.28 стр.103&gt;=Ф.K4s разд.1 стл.28 стр.112</t>
  </si>
  <si>
    <t>Ф.K4s разд.1 стл.29 стр.103&gt;=Ф.K4s разд.1 стл.29 стр.112</t>
  </si>
  <si>
    <t>Ф.K4s разд.1 стл.3 стр.103&gt;=Ф.K4s разд.1 стл.3 стр.112</t>
  </si>
  <si>
    <t>Ф.K4s разд.1 стл.30 стр.103&gt;=Ф.K4s разд.1 стл.30 стр.112</t>
  </si>
  <si>
    <t>Ф.K4s разд.1 стл.31 стр.103&gt;=Ф.K4s разд.1 стл.31 стр.112</t>
  </si>
  <si>
    <t>Ф.K4s разд.1 стл.32 стр.103&gt;=Ф.K4s разд.1 стл.32 стр.112</t>
  </si>
  <si>
    <t>Ф.K4s разд.1 стл.33 стр.103&gt;=Ф.K4s разд.1 стл.33 стр.112</t>
  </si>
  <si>
    <t>Ф.K4s разд.1 стл.34 стр.103&gt;=Ф.K4s разд.1 стл.34 стр.112</t>
  </si>
  <si>
    <t>Ф.K4s разд.1 стл.35 стр.103&gt;=Ф.K4s разд.1 стл.35 стр.112</t>
  </si>
  <si>
    <t>Ф.K4s разд.1 стл.36 стр.103&gt;=Ф.K4s разд.1 стл.36 стр.112</t>
  </si>
  <si>
    <t>Ф.K4s разд.1 стл.37 стр.103&gt;=Ф.K4s разд.1 стл.37 стр.112</t>
  </si>
  <si>
    <t>Ф.K4s разд.1 стл.38 стр.103&gt;=Ф.K4s разд.1 стл.38 стр.112</t>
  </si>
  <si>
    <t>Ф.K4s разд.1 стл.39 стр.103&gt;=Ф.K4s разд.1 стл.39 стр.112</t>
  </si>
  <si>
    <t>Ф.K4s разд.1 стл.4 стр.103&gt;=Ф.K4s разд.1 стл.4 стр.112</t>
  </si>
  <si>
    <t>Ф.K4s разд.1 стл.40 стр.103&gt;=Ф.K4s разд.1 стл.40 стр.112</t>
  </si>
  <si>
    <t>Ф.K4s разд.1 стл.41 стр.103&gt;=Ф.K4s разд.1 стл.41 стр.112</t>
  </si>
  <si>
    <t>Ф.K4s разд.1 стл.42 стр.103&gt;=Ф.K4s разд.1 стл.42 стр.112</t>
  </si>
  <si>
    <t>Ф.K4s разд.1 стл.43 стр.103&gt;=Ф.K4s разд.1 стл.43 стр.112</t>
  </si>
  <si>
    <t>Ф.K4s разд.1 стл.44 стр.103&gt;=Ф.K4s разд.1 стл.44 стр.112</t>
  </si>
  <si>
    <t>Ф.K4s разд.1 стл.45 стр.103&gt;=Ф.K4s разд.1 стл.45 стр.112</t>
  </si>
  <si>
    <t>Ф.K4s разд.1 стл.5 стр.103&gt;=Ф.K4s разд.1 стл.5 стр.112</t>
  </si>
  <si>
    <t>Ф.K4s разд.1 стл.6 стр.103&gt;=Ф.K4s разд.1 стл.6 стр.112</t>
  </si>
  <si>
    <t>Ф.K4s разд.1 стл.7 стр.103&gt;=Ф.K4s разд.1 стл.7 стр.112</t>
  </si>
  <si>
    <t>Ф.K4s разд.1 стл.8 стр.103&gt;=Ф.K4s разд.1 стл.8 стр.112</t>
  </si>
  <si>
    <t>Ф.K4s разд.1 стл.9 стр.103&gt;=Ф.K4s разд.1 стл.9 стр.112</t>
  </si>
  <si>
    <t>588297</t>
  </si>
  <si>
    <t>Ф.K4s разд.1 стл.1 стр.1=Ф.K4s разд.1 сумма стл.2-4 стр.1+Ф.K4s разд.1 сумма стл.15-31 стр.1</t>
  </si>
  <si>
    <t xml:space="preserve">гр.1 д.б. равна сумме гр. 2-4,15-31
</t>
  </si>
  <si>
    <t>30.06.2023</t>
  </si>
  <si>
    <t>Ф.K4s разд.1 стл.1 стр.10=Ф.K4s разд.1 сумма стл.2-4 стр.10+Ф.K4s разд.1 сумма стл.15-31 стр.10</t>
  </si>
  <si>
    <t>Ф.K4s разд.1 стл.1 стр.100=Ф.K4s разд.1 сумма стл.2-4 стр.100+Ф.K4s разд.1 сумма стл.15-31 стр.100</t>
  </si>
  <si>
    <t>Ф.K4s разд.1 стл.1 стр.101=Ф.K4s разд.1 сумма стл.2-4 стр.101+Ф.K4s разд.1 сумма стл.15-31 стр.101</t>
  </si>
  <si>
    <t>Ф.K4s разд.1 стл.1 стр.102=Ф.K4s разд.1 сумма стл.2-4 стр.102+Ф.K4s разд.1 сумма стл.15-31 стр.102</t>
  </si>
  <si>
    <t>Ф.K4s разд.1 стл.1 стр.103=Ф.K4s разд.1 сумма стл.2-4 стр.103+Ф.K4s разд.1 сумма стл.15-31 стр.103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</si>
</sst>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mmm/yyyy"/>
    <numFmt numFmtId="188" formatCode="[$€-2]\ ###,000_);[Red]\([$€-2]\ ###,000\)"/>
  </numFmts>
  <fonts count="69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YR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4"/>
      <color indexed="8"/>
      <name val="Times New Roman"/>
      <family val="1"/>
    </font>
    <font>
      <b/>
      <sz val="2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b/>
      <sz val="10"/>
      <color indexed="62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26"/>
      <name val="Times New Roman"/>
      <family val="1"/>
    </font>
    <font>
      <b/>
      <sz val="2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/>
    </xf>
    <xf numFmtId="0" fontId="47" fillId="24" borderId="0" xfId="0" applyFont="1" applyFill="1" applyBorder="1" applyAlignment="1" applyProtection="1">
      <alignment wrapText="1"/>
      <protection/>
    </xf>
    <xf numFmtId="0" fontId="48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47" fillId="24" borderId="11" xfId="0" applyFont="1" applyFill="1" applyBorder="1" applyAlignment="1" applyProtection="1">
      <alignment wrapText="1"/>
      <protection/>
    </xf>
    <xf numFmtId="0" fontId="47" fillId="24" borderId="12" xfId="0" applyFont="1" applyFill="1" applyBorder="1" applyAlignment="1" applyProtection="1">
      <alignment wrapText="1"/>
      <protection/>
    </xf>
    <xf numFmtId="0" fontId="47" fillId="24" borderId="13" xfId="0" applyFont="1" applyFill="1" applyBorder="1" applyAlignment="1" applyProtection="1">
      <alignment wrapText="1"/>
      <protection/>
    </xf>
    <xf numFmtId="0" fontId="49" fillId="24" borderId="0" xfId="0" applyFont="1" applyFill="1" applyBorder="1" applyAlignment="1" applyProtection="1">
      <alignment wrapText="1"/>
      <protection/>
    </xf>
    <xf numFmtId="0" fontId="50" fillId="24" borderId="0" xfId="0" applyFont="1" applyFill="1" applyBorder="1" applyAlignment="1" applyProtection="1">
      <alignment/>
      <protection/>
    </xf>
    <xf numFmtId="0" fontId="51" fillId="24" borderId="0" xfId="0" applyFont="1" applyFill="1" applyAlignment="1" applyProtection="1">
      <alignment/>
      <protection/>
    </xf>
    <xf numFmtId="0" fontId="50" fillId="24" borderId="0" xfId="0" applyFont="1" applyFill="1" applyBorder="1" applyAlignment="1" applyProtection="1">
      <alignment vertical="top" wrapText="1"/>
      <protection/>
    </xf>
    <xf numFmtId="0" fontId="51" fillId="24" borderId="0" xfId="0" applyFont="1" applyFill="1" applyAlignment="1" applyProtection="1">
      <alignment/>
      <protection locked="0"/>
    </xf>
    <xf numFmtId="0" fontId="51" fillId="24" borderId="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 vertical="center" wrapText="1"/>
      <protection/>
    </xf>
    <xf numFmtId="0" fontId="50" fillId="24" borderId="0" xfId="0" applyFont="1" applyFill="1" applyBorder="1" applyAlignment="1" applyProtection="1">
      <alignment vertical="center"/>
      <protection locked="0"/>
    </xf>
    <xf numFmtId="0" fontId="51" fillId="24" borderId="0" xfId="0" applyFont="1" applyFill="1" applyBorder="1" applyAlignment="1" applyProtection="1">
      <alignment/>
      <protection locked="0"/>
    </xf>
    <xf numFmtId="0" fontId="46" fillId="24" borderId="14" xfId="0" applyFont="1" applyFill="1" applyBorder="1" applyAlignment="1" applyProtection="1">
      <alignment/>
      <protection/>
    </xf>
    <xf numFmtId="0" fontId="51" fillId="24" borderId="15" xfId="0" applyFont="1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 locked="0"/>
    </xf>
    <xf numFmtId="0" fontId="50" fillId="24" borderId="0" xfId="0" applyFont="1" applyFill="1" applyAlignment="1" applyProtection="1">
      <alignment/>
      <protection/>
    </xf>
    <xf numFmtId="0" fontId="47" fillId="24" borderId="14" xfId="0" applyFont="1" applyFill="1" applyBorder="1" applyAlignment="1" applyProtection="1">
      <alignment horizontal="left"/>
      <protection/>
    </xf>
    <xf numFmtId="0" fontId="47" fillId="24" borderId="15" xfId="0" applyFont="1" applyFill="1" applyBorder="1" applyAlignment="1" applyProtection="1">
      <alignment horizontal="left"/>
      <protection/>
    </xf>
    <xf numFmtId="0" fontId="47" fillId="24" borderId="16" xfId="0" applyFont="1" applyFill="1" applyBorder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10" fillId="25" borderId="17" xfId="0" applyFont="1" applyFill="1" applyBorder="1" applyAlignment="1">
      <alignment/>
    </xf>
    <xf numFmtId="0" fontId="10" fillId="25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25" borderId="17" xfId="0" applyFont="1" applyFill="1" applyBorder="1" applyAlignment="1">
      <alignment horizontal="left"/>
    </xf>
    <xf numFmtId="0" fontId="10" fillId="25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right"/>
    </xf>
    <xf numFmtId="0" fontId="13" fillId="25" borderId="26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2" fillId="22" borderId="12" xfId="0" applyFont="1" applyFill="1" applyBorder="1" applyAlignment="1" applyProtection="1">
      <alignment horizontal="center" wrapText="1"/>
      <protection locked="0"/>
    </xf>
    <xf numFmtId="0" fontId="53" fillId="24" borderId="12" xfId="0" applyFont="1" applyFill="1" applyBorder="1" applyAlignment="1" applyProtection="1">
      <alignment horizontal="right" wrapText="1"/>
      <protection/>
    </xf>
    <xf numFmtId="0" fontId="53" fillId="24" borderId="12" xfId="0" applyFont="1" applyFill="1" applyBorder="1" applyAlignment="1" applyProtection="1">
      <alignment horizontal="center" wrapText="1"/>
      <protection/>
    </xf>
    <xf numFmtId="0" fontId="53" fillId="24" borderId="12" xfId="0" applyFont="1" applyFill="1" applyBorder="1" applyAlignment="1" applyProtection="1">
      <alignment wrapText="1"/>
      <protection/>
    </xf>
    <xf numFmtId="0" fontId="54" fillId="0" borderId="0" xfId="0" applyFont="1" applyFill="1" applyAlignment="1" applyProtection="1">
      <alignment shrinkToFit="1"/>
      <protection/>
    </xf>
    <xf numFmtId="0" fontId="2" fillId="0" borderId="0" xfId="57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5" fillId="0" borderId="0" xfId="0" applyFont="1" applyAlignment="1">
      <alignment/>
    </xf>
    <xf numFmtId="0" fontId="2" fillId="24" borderId="0" xfId="62" applyFont="1" applyFill="1" applyBorder="1">
      <alignment/>
      <protection/>
    </xf>
    <xf numFmtId="0" fontId="2" fillId="24" borderId="0" xfId="62" applyFont="1" applyFill="1">
      <alignment/>
      <protection/>
    </xf>
    <xf numFmtId="0" fontId="2" fillId="24" borderId="0" xfId="62" applyFont="1" applyFill="1" applyAlignment="1">
      <alignment vertical="center"/>
      <protection/>
    </xf>
    <xf numFmtId="0" fontId="17" fillId="24" borderId="0" xfId="62" applyFont="1" applyFill="1" applyBorder="1" applyAlignment="1">
      <alignment/>
      <protection/>
    </xf>
    <xf numFmtId="0" fontId="18" fillId="24" borderId="0" xfId="62" applyFont="1" applyFill="1" applyBorder="1" applyAlignment="1">
      <alignment/>
      <protection/>
    </xf>
    <xf numFmtId="0" fontId="15" fillId="24" borderId="0" xfId="62" applyFont="1" applyFill="1" applyBorder="1" applyAlignment="1">
      <alignment vertical="center"/>
      <protection/>
    </xf>
    <xf numFmtId="0" fontId="19" fillId="24" borderId="0" xfId="62" applyFont="1" applyFill="1" applyBorder="1">
      <alignment/>
      <protection/>
    </xf>
    <xf numFmtId="0" fontId="15" fillId="24" borderId="0" xfId="62" applyFont="1" applyFill="1" applyBorder="1">
      <alignment/>
      <protection/>
    </xf>
    <xf numFmtId="0" fontId="11" fillId="24" borderId="0" xfId="62" applyFont="1" applyFill="1" applyBorder="1">
      <alignment/>
      <protection/>
    </xf>
    <xf numFmtId="0" fontId="16" fillId="24" borderId="0" xfId="62" applyFont="1" applyFill="1" applyAlignment="1">
      <alignment wrapText="1"/>
      <protection/>
    </xf>
    <xf numFmtId="0" fontId="19" fillId="24" borderId="0" xfId="62" applyFont="1" applyFill="1" applyAlignment="1">
      <alignment horizontal="center" vertical="center"/>
      <protection/>
    </xf>
    <xf numFmtId="0" fontId="19" fillId="24" borderId="0" xfId="62" applyFont="1" applyFill="1">
      <alignment/>
      <protection/>
    </xf>
    <xf numFmtId="1" fontId="9" fillId="24" borderId="0" xfId="62" applyNumberFormat="1" applyFont="1" applyFill="1" applyBorder="1" applyAlignment="1">
      <alignment horizontal="right" vertical="center"/>
      <protection/>
    </xf>
    <xf numFmtId="0" fontId="21" fillId="24" borderId="0" xfId="62" applyFont="1" applyFill="1" applyBorder="1" applyAlignment="1">
      <alignment horizontal="center" wrapText="1"/>
      <protection/>
    </xf>
    <xf numFmtId="0" fontId="21" fillId="24" borderId="27" xfId="66" applyFont="1" applyFill="1" applyBorder="1" applyAlignment="1">
      <alignment vertical="center"/>
      <protection/>
    </xf>
    <xf numFmtId="0" fontId="21" fillId="24" borderId="27" xfId="66" applyFont="1" applyFill="1" applyBorder="1" applyAlignment="1">
      <alignment horizontal="center" vertical="center"/>
      <protection/>
    </xf>
    <xf numFmtId="0" fontId="21" fillId="24" borderId="0" xfId="62" applyFont="1" applyFill="1" applyBorder="1">
      <alignment/>
      <protection/>
    </xf>
    <xf numFmtId="0" fontId="21" fillId="24" borderId="0" xfId="66" applyFont="1" applyFill="1" applyBorder="1" applyAlignment="1">
      <alignment horizontal="center" vertical="top"/>
      <protection/>
    </xf>
    <xf numFmtId="0" fontId="21" fillId="24" borderId="0" xfId="66" applyFont="1" applyFill="1" applyBorder="1" applyAlignment="1">
      <alignment horizontal="left" vertical="center" wrapText="1"/>
      <protection/>
    </xf>
    <xf numFmtId="0" fontId="21" fillId="24" borderId="0" xfId="66" applyFont="1" applyFill="1" applyBorder="1" applyAlignment="1">
      <alignment horizontal="center" vertical="center" wrapText="1"/>
      <protection/>
    </xf>
    <xf numFmtId="0" fontId="21" fillId="24" borderId="28" xfId="66" applyFont="1" applyFill="1" applyBorder="1" applyAlignment="1">
      <alignment vertical="top"/>
      <protection/>
    </xf>
    <xf numFmtId="0" fontId="21" fillId="24" borderId="28" xfId="66" applyFont="1" applyFill="1" applyBorder="1" applyAlignment="1">
      <alignment horizontal="center" vertical="top"/>
      <protection/>
    </xf>
    <xf numFmtId="0" fontId="21" fillId="24" borderId="0" xfId="66" applyFont="1" applyFill="1" applyBorder="1">
      <alignment/>
      <protection/>
    </xf>
    <xf numFmtId="0" fontId="21" fillId="24" borderId="0" xfId="62" applyFont="1" applyFill="1" applyBorder="1" applyAlignment="1">
      <alignment horizontal="center"/>
      <protection/>
    </xf>
    <xf numFmtId="0" fontId="27" fillId="24" borderId="26" xfId="62" applyFont="1" applyFill="1" applyBorder="1" applyAlignment="1">
      <alignment horizontal="left" vertical="center" wrapText="1"/>
      <protection/>
    </xf>
    <xf numFmtId="0" fontId="56" fillId="24" borderId="26" xfId="62" applyFont="1" applyFill="1" applyBorder="1" applyAlignment="1">
      <alignment horizontal="center" vertical="center" wrapText="1"/>
      <protection/>
    </xf>
    <xf numFmtId="0" fontId="57" fillId="24" borderId="26" xfId="62" applyFont="1" applyFill="1" applyBorder="1" applyAlignment="1">
      <alignment horizontal="center" vertical="center" wrapText="1"/>
      <protection/>
    </xf>
    <xf numFmtId="0" fontId="27" fillId="24" borderId="26" xfId="64" applyFont="1" applyFill="1" applyBorder="1" applyAlignment="1">
      <alignment horizontal="left" vertical="center" wrapText="1"/>
      <protection/>
    </xf>
    <xf numFmtId="0" fontId="56" fillId="24" borderId="26" xfId="64" applyFont="1" applyFill="1" applyBorder="1" applyAlignment="1">
      <alignment horizontal="center" vertical="center" wrapText="1"/>
      <protection/>
    </xf>
    <xf numFmtId="0" fontId="56" fillId="24" borderId="26" xfId="62" applyNumberFormat="1" applyFont="1" applyFill="1" applyBorder="1" applyAlignment="1">
      <alignment horizontal="center" vertical="center"/>
      <protection/>
    </xf>
    <xf numFmtId="0" fontId="56" fillId="24" borderId="26" xfId="62" applyFont="1" applyFill="1" applyBorder="1" applyAlignment="1">
      <alignment horizontal="center" vertical="center"/>
      <protection/>
    </xf>
    <xf numFmtId="0" fontId="27" fillId="24" borderId="29" xfId="62" applyFont="1" applyFill="1" applyBorder="1" applyAlignment="1">
      <alignment horizontal="left" vertical="center" wrapText="1"/>
      <protection/>
    </xf>
    <xf numFmtId="0" fontId="56" fillId="24" borderId="29" xfId="62" applyFont="1" applyFill="1" applyBorder="1" applyAlignment="1">
      <alignment horizontal="center" vertical="center" wrapText="1"/>
      <protection/>
    </xf>
    <xf numFmtId="3" fontId="58" fillId="24" borderId="26" xfId="62" applyNumberFormat="1" applyFont="1" applyFill="1" applyBorder="1" applyAlignment="1">
      <alignment horizontal="left" vertical="center" wrapText="1"/>
      <protection/>
    </xf>
    <xf numFmtId="0" fontId="58" fillId="24" borderId="26" xfId="62" applyFont="1" applyFill="1" applyBorder="1" applyAlignment="1">
      <alignment horizontal="center" vertical="center" wrapText="1"/>
      <protection/>
    </xf>
    <xf numFmtId="0" fontId="27" fillId="24" borderId="30" xfId="62" applyFont="1" applyFill="1" applyBorder="1" applyAlignment="1">
      <alignment horizontal="left" vertical="center" wrapText="1"/>
      <protection/>
    </xf>
    <xf numFmtId="0" fontId="56" fillId="24" borderId="30" xfId="62" applyFont="1" applyFill="1" applyBorder="1" applyAlignment="1">
      <alignment horizontal="center" vertical="center" wrapText="1"/>
      <protection/>
    </xf>
    <xf numFmtId="0" fontId="59" fillId="24" borderId="26" xfId="62" applyFont="1" applyFill="1" applyBorder="1" applyAlignment="1">
      <alignment horizontal="center" vertical="center"/>
      <protection/>
    </xf>
    <xf numFmtId="0" fontId="56" fillId="24" borderId="26" xfId="63" applyFont="1" applyFill="1" applyBorder="1" applyAlignment="1">
      <alignment horizontal="center" vertical="center" wrapText="1"/>
      <protection/>
    </xf>
    <xf numFmtId="0" fontId="27" fillId="24" borderId="26" xfId="62" applyFont="1" applyFill="1" applyBorder="1" applyAlignment="1">
      <alignment vertical="center" wrapText="1"/>
      <protection/>
    </xf>
    <xf numFmtId="0" fontId="20" fillId="0" borderId="26" xfId="62" applyFont="1" applyFill="1" applyBorder="1" applyAlignment="1">
      <alignment horizontal="center" vertical="center" textRotation="90" wrapText="1"/>
      <protection/>
    </xf>
    <xf numFmtId="0" fontId="20" fillId="0" borderId="26" xfId="65" applyFont="1" applyFill="1" applyBorder="1" applyAlignment="1">
      <alignment horizontal="center" vertical="center" textRotation="90" wrapText="1"/>
      <protection/>
    </xf>
    <xf numFmtId="0" fontId="21" fillId="0" borderId="26" xfId="62" applyFont="1" applyFill="1" applyBorder="1" applyAlignment="1">
      <alignment horizontal="center" vertical="center" wrapText="1"/>
      <protection/>
    </xf>
    <xf numFmtId="0" fontId="23" fillId="24" borderId="26" xfId="6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/>
    </xf>
    <xf numFmtId="0" fontId="22" fillId="0" borderId="26" xfId="62" applyFont="1" applyFill="1" applyBorder="1" applyAlignment="1">
      <alignment horizontal="center" vertical="center" wrapText="1"/>
      <protection/>
    </xf>
    <xf numFmtId="0" fontId="20" fillId="0" borderId="26" xfId="65" applyFont="1" applyFill="1" applyBorder="1" applyAlignment="1">
      <alignment horizontal="left" vertical="center"/>
      <protection/>
    </xf>
    <xf numFmtId="0" fontId="22" fillId="23" borderId="26" xfId="62" applyNumberFormat="1" applyFont="1" applyFill="1" applyBorder="1" applyAlignment="1">
      <alignment horizontal="right" vertical="center" wrapText="1"/>
      <protection/>
    </xf>
    <xf numFmtId="0" fontId="22" fillId="21" borderId="26" xfId="62" applyNumberFormat="1" applyFont="1" applyFill="1" applyBorder="1" applyAlignment="1">
      <alignment horizontal="right" vertical="center" wrapText="1"/>
      <protection/>
    </xf>
    <xf numFmtId="0" fontId="22" fillId="23" borderId="29" xfId="62" applyNumberFormat="1" applyFont="1" applyFill="1" applyBorder="1" applyAlignment="1">
      <alignment horizontal="right" vertical="center" wrapText="1"/>
      <protection/>
    </xf>
    <xf numFmtId="0" fontId="22" fillId="21" borderId="29" xfId="62" applyNumberFormat="1" applyFont="1" applyFill="1" applyBorder="1" applyAlignment="1">
      <alignment horizontal="right" vertical="center" wrapText="1"/>
      <protection/>
    </xf>
    <xf numFmtId="0" fontId="22" fillId="23" borderId="30" xfId="62" applyNumberFormat="1" applyFont="1" applyFill="1" applyBorder="1" applyAlignment="1">
      <alignment horizontal="right" vertical="center" wrapText="1"/>
      <protection/>
    </xf>
    <xf numFmtId="0" fontId="22" fillId="21" borderId="30" xfId="62" applyNumberFormat="1" applyFont="1" applyFill="1" applyBorder="1" applyAlignment="1">
      <alignment horizontal="right" vertical="center" wrapText="1"/>
      <protection/>
    </xf>
    <xf numFmtId="0" fontId="0" fillId="0" borderId="31" xfId="0" applyNumberFormat="1" applyBorder="1" applyAlignment="1">
      <alignment/>
    </xf>
    <xf numFmtId="0" fontId="55" fillId="0" borderId="31" xfId="0" applyNumberFormat="1" applyFont="1" applyBorder="1" applyAlignment="1">
      <alignment/>
    </xf>
    <xf numFmtId="0" fontId="60" fillId="0" borderId="31" xfId="0" applyNumberFormat="1" applyFont="1" applyBorder="1" applyAlignment="1">
      <alignment/>
    </xf>
    <xf numFmtId="0" fontId="60" fillId="0" borderId="0" xfId="0" applyFont="1" applyAlignment="1">
      <alignment/>
    </xf>
    <xf numFmtId="0" fontId="47" fillId="24" borderId="10" xfId="60" applyFont="1" applyFill="1" applyBorder="1" applyAlignment="1" applyProtection="1">
      <alignment horizontal="center" wrapText="1"/>
      <protection/>
    </xf>
    <xf numFmtId="0" fontId="47" fillId="24" borderId="14" xfId="0" applyFont="1" applyFill="1" applyBorder="1" applyAlignment="1" applyProtection="1">
      <alignment horizontal="center" wrapText="1"/>
      <protection/>
    </xf>
    <xf numFmtId="0" fontId="47" fillId="24" borderId="15" xfId="0" applyFont="1" applyFill="1" applyBorder="1" applyAlignment="1" applyProtection="1">
      <alignment horizontal="center" wrapText="1"/>
      <protection/>
    </xf>
    <xf numFmtId="0" fontId="47" fillId="24" borderId="16" xfId="0" applyFont="1" applyFill="1" applyBorder="1" applyAlignment="1" applyProtection="1">
      <alignment horizontal="center" wrapText="1"/>
      <protection/>
    </xf>
    <xf numFmtId="0" fontId="47" fillId="24" borderId="32" xfId="60" applyFont="1" applyFill="1" applyBorder="1" applyAlignment="1" applyProtection="1">
      <alignment horizontal="center" wrapText="1"/>
      <protection/>
    </xf>
    <xf numFmtId="0" fontId="47" fillId="24" borderId="33" xfId="60" applyFont="1" applyFill="1" applyBorder="1" applyAlignment="1" applyProtection="1">
      <alignment horizontal="center" wrapText="1"/>
      <protection/>
    </xf>
    <xf numFmtId="0" fontId="47" fillId="24" borderId="34" xfId="60" applyFont="1" applyFill="1" applyBorder="1" applyAlignment="1" applyProtection="1">
      <alignment horizontal="center" wrapText="1"/>
      <protection/>
    </xf>
    <xf numFmtId="0" fontId="47" fillId="24" borderId="0" xfId="60" applyFont="1" applyFill="1" applyBorder="1" applyAlignment="1" applyProtection="1">
      <alignment horizontal="center" wrapText="1"/>
      <protection/>
    </xf>
    <xf numFmtId="0" fontId="47" fillId="24" borderId="35" xfId="60" applyFont="1" applyFill="1" applyBorder="1" applyAlignment="1" applyProtection="1">
      <alignment horizontal="center" wrapText="1"/>
      <protection/>
    </xf>
    <xf numFmtId="0" fontId="50" fillId="24" borderId="36" xfId="0" applyFont="1" applyFill="1" applyBorder="1" applyAlignment="1" applyProtection="1">
      <alignment horizontal="center" vertical="center" wrapText="1"/>
      <protection/>
    </xf>
    <xf numFmtId="0" fontId="50" fillId="24" borderId="14" xfId="0" applyFont="1" applyFill="1" applyBorder="1" applyAlignment="1" applyProtection="1">
      <alignment horizontal="center" vertical="center" wrapText="1"/>
      <protection/>
    </xf>
    <xf numFmtId="0" fontId="50" fillId="24" borderId="15" xfId="0" applyFont="1" applyFill="1" applyBorder="1" applyAlignment="1" applyProtection="1">
      <alignment horizontal="center" vertical="center" wrapText="1"/>
      <protection/>
    </xf>
    <xf numFmtId="0" fontId="50" fillId="24" borderId="16" xfId="0" applyFont="1" applyFill="1" applyBorder="1" applyAlignment="1" applyProtection="1">
      <alignment horizontal="center" vertical="center" wrapText="1"/>
      <protection/>
    </xf>
    <xf numFmtId="0" fontId="61" fillId="24" borderId="14" xfId="0" applyFont="1" applyFill="1" applyBorder="1" applyAlignment="1" applyProtection="1">
      <alignment horizontal="center" vertical="top"/>
      <protection/>
    </xf>
    <xf numFmtId="0" fontId="61" fillId="24" borderId="15" xfId="0" applyFont="1" applyFill="1" applyBorder="1" applyAlignment="1" applyProtection="1">
      <alignment horizontal="center" vertical="top"/>
      <protection/>
    </xf>
    <xf numFmtId="0" fontId="61" fillId="24" borderId="16" xfId="0" applyFont="1" applyFill="1" applyBorder="1" applyAlignment="1" applyProtection="1">
      <alignment horizontal="center" vertical="top"/>
      <protection/>
    </xf>
    <xf numFmtId="0" fontId="50" fillId="24" borderId="36" xfId="0" applyFont="1" applyFill="1" applyBorder="1" applyAlignment="1" applyProtection="1">
      <alignment horizontal="center" vertical="center" wrapText="1"/>
      <protection locked="0"/>
    </xf>
    <xf numFmtId="0" fontId="11" fillId="24" borderId="32" xfId="0" applyFont="1" applyFill="1" applyBorder="1" applyAlignment="1">
      <alignment horizontal="center" vertical="center" wrapText="1"/>
    </xf>
    <xf numFmtId="0" fontId="11" fillId="24" borderId="33" xfId="0" applyFont="1" applyFill="1" applyBorder="1" applyAlignment="1">
      <alignment horizontal="center" vertical="center" wrapText="1"/>
    </xf>
    <xf numFmtId="0" fontId="11" fillId="24" borderId="34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35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/>
      <protection/>
    </xf>
    <xf numFmtId="0" fontId="50" fillId="24" borderId="16" xfId="0" applyFont="1" applyFill="1" applyBorder="1" applyAlignment="1" applyProtection="1">
      <alignment horizontal="center"/>
      <protection/>
    </xf>
    <xf numFmtId="0" fontId="62" fillId="22" borderId="14" xfId="0" applyFont="1" applyFill="1" applyBorder="1" applyAlignment="1" applyProtection="1">
      <alignment horizontal="center" vertical="center" wrapText="1"/>
      <protection locked="0"/>
    </xf>
    <xf numFmtId="0" fontId="62" fillId="22" borderId="15" xfId="0" applyFont="1" applyFill="1" applyBorder="1" applyAlignment="1" applyProtection="1">
      <alignment horizontal="center" vertical="center" wrapText="1"/>
      <protection locked="0"/>
    </xf>
    <xf numFmtId="0" fontId="62" fillId="22" borderId="16" xfId="0" applyFont="1" applyFill="1" applyBorder="1" applyAlignment="1" applyProtection="1">
      <alignment horizontal="center" vertical="center" wrapText="1"/>
      <protection locked="0"/>
    </xf>
    <xf numFmtId="0" fontId="50" fillId="24" borderId="14" xfId="60" applyFont="1" applyFill="1" applyBorder="1" applyAlignment="1" applyProtection="1">
      <alignment horizontal="center" vertical="center" wrapText="1"/>
      <protection locked="0"/>
    </xf>
    <xf numFmtId="0" fontId="50" fillId="24" borderId="16" xfId="60" applyFont="1" applyFill="1" applyBorder="1" applyAlignment="1" applyProtection="1">
      <alignment horizontal="center" vertical="center" wrapText="1"/>
      <protection locked="0"/>
    </xf>
    <xf numFmtId="0" fontId="50" fillId="24" borderId="10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center" vertical="center" wrapText="1"/>
      <protection locked="0"/>
    </xf>
    <xf numFmtId="0" fontId="50" fillId="24" borderId="35" xfId="0" applyFont="1" applyFill="1" applyBorder="1" applyAlignment="1" applyProtection="1">
      <alignment horizontal="center" vertical="center" wrapText="1"/>
      <protection locked="0"/>
    </xf>
    <xf numFmtId="0" fontId="50" fillId="24" borderId="11" xfId="0" applyFont="1" applyFill="1" applyBorder="1" applyAlignment="1" applyProtection="1">
      <alignment horizontal="center" vertical="center" wrapText="1"/>
      <protection locked="0"/>
    </xf>
    <xf numFmtId="0" fontId="50" fillId="24" borderId="12" xfId="0" applyFont="1" applyFill="1" applyBorder="1" applyAlignment="1" applyProtection="1">
      <alignment horizontal="center" vertical="center" wrapText="1"/>
      <protection locked="0"/>
    </xf>
    <xf numFmtId="0" fontId="50" fillId="24" borderId="13" xfId="0" applyFont="1" applyFill="1" applyBorder="1" applyAlignment="1" applyProtection="1">
      <alignment horizontal="center" vertical="center" wrapText="1"/>
      <protection locked="0"/>
    </xf>
    <xf numFmtId="0" fontId="50" fillId="24" borderId="14" xfId="0" applyFont="1" applyFill="1" applyBorder="1" applyAlignment="1" applyProtection="1">
      <alignment horizontal="center" vertical="center" wrapText="1"/>
      <protection locked="0"/>
    </xf>
    <xf numFmtId="0" fontId="50" fillId="24" borderId="15" xfId="0" applyFont="1" applyFill="1" applyBorder="1" applyAlignment="1" applyProtection="1">
      <alignment horizontal="center" vertical="center" wrapText="1"/>
      <protection locked="0"/>
    </xf>
    <xf numFmtId="0" fontId="50" fillId="24" borderId="16" xfId="0" applyFont="1" applyFill="1" applyBorder="1" applyAlignment="1" applyProtection="1">
      <alignment horizontal="center" vertical="center" wrapText="1"/>
      <protection locked="0"/>
    </xf>
    <xf numFmtId="0" fontId="63" fillId="24" borderId="14" xfId="0" applyFont="1" applyFill="1" applyBorder="1" applyAlignment="1" applyProtection="1">
      <alignment horizontal="center"/>
      <protection/>
    </xf>
    <xf numFmtId="0" fontId="64" fillId="24" borderId="15" xfId="0" applyFont="1" applyFill="1" applyBorder="1" applyAlignment="1" applyProtection="1">
      <alignment/>
      <protection/>
    </xf>
    <xf numFmtId="0" fontId="64" fillId="24" borderId="16" xfId="0" applyFont="1" applyFill="1" applyBorder="1" applyAlignment="1" applyProtection="1">
      <alignment/>
      <protection/>
    </xf>
    <xf numFmtId="0" fontId="50" fillId="24" borderId="36" xfId="0" applyFont="1" applyFill="1" applyBorder="1" applyAlignment="1" applyProtection="1">
      <alignment horizontal="center"/>
      <protection/>
    </xf>
    <xf numFmtId="0" fontId="62" fillId="24" borderId="14" xfId="0" applyFont="1" applyFill="1" applyBorder="1" applyAlignment="1" applyProtection="1">
      <alignment horizontal="center" wrapText="1"/>
      <protection locked="0"/>
    </xf>
    <xf numFmtId="0" fontId="62" fillId="24" borderId="15" xfId="0" applyFont="1" applyFill="1" applyBorder="1" applyAlignment="1" applyProtection="1">
      <alignment horizontal="center" wrapText="1"/>
      <protection locked="0"/>
    </xf>
    <xf numFmtId="0" fontId="62" fillId="24" borderId="16" xfId="0" applyFont="1" applyFill="1" applyBorder="1" applyAlignment="1" applyProtection="1">
      <alignment horizontal="center" wrapText="1"/>
      <protection locked="0"/>
    </xf>
    <xf numFmtId="0" fontId="63" fillId="24" borderId="15" xfId="0" applyFont="1" applyFill="1" applyBorder="1" applyAlignment="1" applyProtection="1">
      <alignment horizontal="center"/>
      <protection/>
    </xf>
    <xf numFmtId="0" fontId="63" fillId="24" borderId="16" xfId="0" applyFont="1" applyFill="1" applyBorder="1" applyAlignment="1" applyProtection="1">
      <alignment horizontal="center"/>
      <protection/>
    </xf>
    <xf numFmtId="0" fontId="55" fillId="24" borderId="10" xfId="0" applyFont="1" applyFill="1" applyBorder="1" applyAlignment="1" applyProtection="1" quotePrefix="1">
      <alignment horizontal="center"/>
      <protection/>
    </xf>
    <xf numFmtId="0" fontId="55" fillId="24" borderId="0" xfId="0" applyFont="1" applyFill="1" applyBorder="1" applyAlignment="1" applyProtection="1" quotePrefix="1">
      <alignment horizontal="center"/>
      <protection/>
    </xf>
    <xf numFmtId="0" fontId="52" fillId="24" borderId="14" xfId="0" applyFont="1" applyFill="1" applyBorder="1" applyAlignment="1" applyProtection="1">
      <alignment horizontal="center"/>
      <protection/>
    </xf>
    <xf numFmtId="0" fontId="52" fillId="24" borderId="15" xfId="0" applyFont="1" applyFill="1" applyBorder="1" applyAlignment="1" applyProtection="1">
      <alignment horizontal="center"/>
      <protection/>
    </xf>
    <xf numFmtId="0" fontId="52" fillId="24" borderId="16" xfId="0" applyFont="1" applyFill="1" applyBorder="1" applyAlignment="1" applyProtection="1">
      <alignment horizontal="center"/>
      <protection/>
    </xf>
    <xf numFmtId="0" fontId="65" fillId="24" borderId="14" xfId="0" applyFont="1" applyFill="1" applyBorder="1" applyAlignment="1" applyProtection="1">
      <alignment horizontal="center" wrapText="1"/>
      <protection/>
    </xf>
    <xf numFmtId="0" fontId="65" fillId="24" borderId="15" xfId="0" applyFont="1" applyFill="1" applyBorder="1" applyAlignment="1" applyProtection="1">
      <alignment horizontal="center" wrapText="1"/>
      <protection/>
    </xf>
    <xf numFmtId="0" fontId="65" fillId="24" borderId="16" xfId="0" applyFont="1" applyFill="1" applyBorder="1" applyAlignment="1" applyProtection="1">
      <alignment horizontal="center" wrapText="1"/>
      <protection/>
    </xf>
    <xf numFmtId="0" fontId="47" fillId="24" borderId="14" xfId="0" applyFont="1" applyFill="1" applyBorder="1" applyAlignment="1" applyProtection="1">
      <alignment horizontal="center"/>
      <protection/>
    </xf>
    <xf numFmtId="0" fontId="47" fillId="24" borderId="15" xfId="0" applyFont="1" applyFill="1" applyBorder="1" applyAlignment="1" applyProtection="1">
      <alignment horizontal="center"/>
      <protection/>
    </xf>
    <xf numFmtId="0" fontId="47" fillId="24" borderId="16" xfId="0" applyFont="1" applyFill="1" applyBorder="1" applyAlignment="1" applyProtection="1">
      <alignment horizontal="center"/>
      <protection/>
    </xf>
    <xf numFmtId="0" fontId="63" fillId="24" borderId="14" xfId="0" applyFont="1" applyFill="1" applyBorder="1" applyAlignment="1" applyProtection="1">
      <alignment horizontal="center" wrapText="1"/>
      <protection/>
    </xf>
    <xf numFmtId="0" fontId="62" fillId="24" borderId="15" xfId="0" applyFont="1" applyFill="1" applyBorder="1" applyAlignment="1" applyProtection="1">
      <alignment horizontal="center"/>
      <protection/>
    </xf>
    <xf numFmtId="0" fontId="62" fillId="24" borderId="16" xfId="0" applyFont="1" applyFill="1" applyBorder="1" applyAlignment="1" applyProtection="1">
      <alignment horizontal="center"/>
      <protection/>
    </xf>
    <xf numFmtId="0" fontId="51" fillId="24" borderId="15" xfId="0" applyFont="1" applyFill="1" applyBorder="1" applyAlignment="1" applyProtection="1">
      <alignment horizontal="center" wrapText="1"/>
      <protection locked="0"/>
    </xf>
    <xf numFmtId="0" fontId="51" fillId="24" borderId="16" xfId="0" applyFont="1" applyFill="1" applyBorder="1" applyAlignment="1" applyProtection="1">
      <alignment horizontal="center" wrapText="1"/>
      <protection locked="0"/>
    </xf>
    <xf numFmtId="0" fontId="50" fillId="24" borderId="32" xfId="60" applyFont="1" applyFill="1" applyBorder="1" applyAlignment="1" applyProtection="1">
      <alignment horizontal="center" vertical="center" wrapText="1"/>
      <protection locked="0"/>
    </xf>
    <xf numFmtId="0" fontId="50" fillId="24" borderId="34" xfId="60" applyFont="1" applyFill="1" applyBorder="1" applyAlignment="1" applyProtection="1">
      <alignment horizontal="center" vertical="center" wrapText="1"/>
      <protection locked="0"/>
    </xf>
    <xf numFmtId="0" fontId="50" fillId="24" borderId="10" xfId="60" applyFont="1" applyFill="1" applyBorder="1" applyAlignment="1" applyProtection="1">
      <alignment horizontal="center" vertical="center" wrapText="1"/>
      <protection locked="0"/>
    </xf>
    <xf numFmtId="0" fontId="50" fillId="24" borderId="35" xfId="60" applyFont="1" applyFill="1" applyBorder="1" applyAlignment="1" applyProtection="1">
      <alignment horizontal="center" vertical="center" wrapText="1"/>
      <protection locked="0"/>
    </xf>
    <xf numFmtId="0" fontId="50" fillId="24" borderId="11" xfId="60" applyFont="1" applyFill="1" applyBorder="1" applyAlignment="1" applyProtection="1">
      <alignment horizontal="center" vertical="center" wrapText="1"/>
      <protection locked="0"/>
    </xf>
    <xf numFmtId="0" fontId="50" fillId="24" borderId="13" xfId="60" applyFont="1" applyFill="1" applyBorder="1" applyAlignment="1" applyProtection="1">
      <alignment horizontal="center" vertical="center" wrapText="1"/>
      <protection locked="0"/>
    </xf>
    <xf numFmtId="0" fontId="50" fillId="24" borderId="37" xfId="0" applyFont="1" applyFill="1" applyBorder="1" applyAlignment="1" applyProtection="1">
      <alignment horizontal="center" vertical="center" wrapText="1"/>
      <protection locked="0"/>
    </xf>
    <xf numFmtId="0" fontId="50" fillId="24" borderId="38" xfId="0" applyFont="1" applyFill="1" applyBorder="1" applyAlignment="1" applyProtection="1">
      <alignment horizontal="center" vertical="center" wrapText="1"/>
      <protection locked="0"/>
    </xf>
    <xf numFmtId="0" fontId="50" fillId="24" borderId="39" xfId="0" applyFont="1" applyFill="1" applyBorder="1" applyAlignment="1" applyProtection="1">
      <alignment horizontal="center" vertical="center" wrapText="1"/>
      <protection locked="0"/>
    </xf>
    <xf numFmtId="0" fontId="50" fillId="24" borderId="36" xfId="0" applyFont="1" applyFill="1" applyBorder="1" applyAlignment="1" applyProtection="1">
      <alignment horizontal="center" vertical="center"/>
      <protection locked="0"/>
    </xf>
    <xf numFmtId="0" fontId="50" fillId="24" borderId="32" xfId="0" applyFont="1" applyFill="1" applyBorder="1" applyAlignment="1" applyProtection="1">
      <alignment horizontal="center" vertical="center" wrapText="1"/>
      <protection locked="0"/>
    </xf>
    <xf numFmtId="0" fontId="50" fillId="24" borderId="33" xfId="0" applyFont="1" applyFill="1" applyBorder="1" applyAlignment="1" applyProtection="1">
      <alignment horizontal="center" vertical="center" wrapText="1"/>
      <protection locked="0"/>
    </xf>
    <xf numFmtId="0" fontId="50" fillId="24" borderId="34" xfId="0" applyFont="1" applyFill="1" applyBorder="1" applyAlignment="1" applyProtection="1">
      <alignment horizontal="center" vertical="center" wrapText="1"/>
      <protection locked="0"/>
    </xf>
    <xf numFmtId="0" fontId="50" fillId="24" borderId="32" xfId="0" applyFont="1" applyFill="1" applyBorder="1" applyAlignment="1" applyProtection="1">
      <alignment horizontal="center" vertical="center" wrapText="1"/>
      <protection/>
    </xf>
    <xf numFmtId="0" fontId="50" fillId="24" borderId="33" xfId="0" applyFont="1" applyFill="1" applyBorder="1" applyAlignment="1" applyProtection="1">
      <alignment horizontal="center" vertical="center" wrapText="1"/>
      <protection/>
    </xf>
    <xf numFmtId="0" fontId="50" fillId="24" borderId="34" xfId="0" applyFont="1" applyFill="1" applyBorder="1" applyAlignment="1" applyProtection="1">
      <alignment horizontal="center" vertical="center" wrapText="1"/>
      <protection/>
    </xf>
    <xf numFmtId="0" fontId="50" fillId="24" borderId="11" xfId="0" applyFont="1" applyFill="1" applyBorder="1" applyAlignment="1" applyProtection="1">
      <alignment horizontal="center" vertical="center" wrapText="1"/>
      <protection/>
    </xf>
    <xf numFmtId="0" fontId="50" fillId="24" borderId="12" xfId="0" applyFont="1" applyFill="1" applyBorder="1" applyAlignment="1" applyProtection="1">
      <alignment horizontal="center" vertical="center" wrapText="1"/>
      <protection/>
    </xf>
    <xf numFmtId="0" fontId="50" fillId="24" borderId="13" xfId="0" applyFont="1" applyFill="1" applyBorder="1" applyAlignment="1" applyProtection="1">
      <alignment horizontal="center" vertical="center" wrapText="1"/>
      <protection/>
    </xf>
    <xf numFmtId="0" fontId="20" fillId="0" borderId="26" xfId="65" applyFont="1" applyFill="1" applyBorder="1" applyAlignment="1">
      <alignment horizontal="center" vertical="center" textRotation="90" wrapText="1"/>
      <protection/>
    </xf>
    <xf numFmtId="0" fontId="17" fillId="0" borderId="40" xfId="62" applyFont="1" applyFill="1" applyBorder="1" applyAlignment="1">
      <alignment horizontal="center" vertical="center" wrapText="1"/>
      <protection/>
    </xf>
    <xf numFmtId="0" fontId="17" fillId="0" borderId="41" xfId="62" applyFont="1" applyFill="1" applyBorder="1" applyAlignment="1">
      <alignment horizontal="center" vertical="center" wrapText="1"/>
      <protection/>
    </xf>
    <xf numFmtId="0" fontId="17" fillId="0" borderId="42" xfId="62" applyFont="1" applyFill="1" applyBorder="1" applyAlignment="1">
      <alignment horizontal="center" vertical="center" wrapText="1"/>
      <protection/>
    </xf>
    <xf numFmtId="0" fontId="17" fillId="0" borderId="43" xfId="62" applyFont="1" applyFill="1" applyBorder="1" applyAlignment="1">
      <alignment horizontal="center" vertical="center" wrapText="1"/>
      <protection/>
    </xf>
    <xf numFmtId="0" fontId="20" fillId="0" borderId="26" xfId="62" applyFont="1" applyFill="1" applyBorder="1" applyAlignment="1">
      <alignment horizontal="center" vertical="center" wrapText="1"/>
      <protection/>
    </xf>
    <xf numFmtId="0" fontId="20" fillId="0" borderId="26" xfId="62" applyFont="1" applyFill="1" applyBorder="1" applyAlignment="1">
      <alignment horizontal="center" vertical="center" textRotation="90" wrapText="1"/>
      <protection/>
    </xf>
    <xf numFmtId="0" fontId="20" fillId="0" borderId="44" xfId="62" applyFont="1" applyFill="1" applyBorder="1" applyAlignment="1">
      <alignment horizontal="center" vertical="center" wrapText="1"/>
      <protection/>
    </xf>
    <xf numFmtId="0" fontId="20" fillId="0" borderId="45" xfId="62" applyFont="1" applyFill="1" applyBorder="1" applyAlignment="1">
      <alignment horizontal="center" vertical="center" wrapText="1"/>
      <protection/>
    </xf>
    <xf numFmtId="0" fontId="20" fillId="0" borderId="46" xfId="62" applyFont="1" applyFill="1" applyBorder="1" applyAlignment="1">
      <alignment horizontal="center" vertical="center" wrapText="1"/>
      <protection/>
    </xf>
    <xf numFmtId="0" fontId="20" fillId="0" borderId="40" xfId="62" applyFont="1" applyFill="1" applyBorder="1" applyAlignment="1">
      <alignment horizontal="center" vertical="center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41" xfId="62" applyFont="1" applyFill="1" applyBorder="1" applyAlignment="1">
      <alignment horizontal="center" vertical="center" wrapText="1"/>
      <protection/>
    </xf>
    <xf numFmtId="0" fontId="20" fillId="0" borderId="42" xfId="62" applyFont="1" applyFill="1" applyBorder="1" applyAlignment="1">
      <alignment horizontal="center" vertical="center" wrapText="1"/>
      <protection/>
    </xf>
    <xf numFmtId="0" fontId="20" fillId="0" borderId="28" xfId="62" applyFont="1" applyFill="1" applyBorder="1" applyAlignment="1">
      <alignment horizontal="center" vertical="center" wrapText="1"/>
      <protection/>
    </xf>
    <xf numFmtId="0" fontId="20" fillId="0" borderId="43" xfId="62" applyFont="1" applyFill="1" applyBorder="1" applyAlignment="1">
      <alignment horizontal="center" vertical="center" wrapText="1"/>
      <protection/>
    </xf>
    <xf numFmtId="0" fontId="21" fillId="24" borderId="0" xfId="66" applyFont="1" applyFill="1" applyBorder="1" applyAlignment="1">
      <alignment horizontal="center" vertical="top"/>
      <protection/>
    </xf>
    <xf numFmtId="0" fontId="67" fillId="24" borderId="27" xfId="66" applyFont="1" applyFill="1" applyBorder="1" applyAlignment="1">
      <alignment horizontal="center"/>
      <protection/>
    </xf>
    <xf numFmtId="0" fontId="20" fillId="0" borderId="26" xfId="62" applyFont="1" applyFill="1" applyBorder="1" applyAlignment="1">
      <alignment horizontal="center" vertical="center"/>
      <protection/>
    </xf>
    <xf numFmtId="0" fontId="21" fillId="24" borderId="28" xfId="66" applyFont="1" applyFill="1" applyBorder="1" applyAlignment="1">
      <alignment horizontal="center"/>
      <protection/>
    </xf>
    <xf numFmtId="0" fontId="21" fillId="24" borderId="0" xfId="66" applyFont="1" applyFill="1" applyBorder="1" applyAlignment="1">
      <alignment horizontal="left" vertical="center" wrapText="1"/>
      <protection/>
    </xf>
    <xf numFmtId="0" fontId="67" fillId="24" borderId="28" xfId="66" applyFont="1" applyFill="1" applyBorder="1" applyAlignment="1">
      <alignment horizontal="left" wrapText="1"/>
      <protection/>
    </xf>
    <xf numFmtId="0" fontId="21" fillId="24" borderId="0" xfId="66" applyFont="1" applyFill="1" applyBorder="1" applyAlignment="1">
      <alignment horizontal="center" vertical="center" wrapText="1"/>
      <protection/>
    </xf>
    <xf numFmtId="0" fontId="21" fillId="24" borderId="28" xfId="62" applyFont="1" applyFill="1" applyBorder="1" applyAlignment="1">
      <alignment horizontal="center"/>
      <protection/>
    </xf>
    <xf numFmtId="0" fontId="67" fillId="24" borderId="28" xfId="66" applyFont="1" applyFill="1" applyBorder="1" applyAlignment="1">
      <alignment horizontal="center"/>
      <protection/>
    </xf>
    <xf numFmtId="0" fontId="68" fillId="24" borderId="28" xfId="0" applyFont="1" applyFill="1" applyBorder="1" applyAlignment="1">
      <alignment horizontal="center"/>
    </xf>
    <xf numFmtId="0" fontId="21" fillId="24" borderId="0" xfId="66" applyFont="1" applyFill="1" applyBorder="1" applyAlignment="1">
      <alignment horizontal="left"/>
      <protection/>
    </xf>
    <xf numFmtId="1" fontId="67" fillId="24" borderId="28" xfId="62" applyNumberFormat="1" applyFont="1" applyFill="1" applyBorder="1" applyAlignment="1">
      <alignment horizontal="left" wrapText="1"/>
      <protection/>
    </xf>
    <xf numFmtId="0" fontId="21" fillId="24" borderId="0" xfId="66" applyFont="1" applyFill="1" applyBorder="1" applyAlignment="1">
      <alignment horizontal="center"/>
      <protection/>
    </xf>
    <xf numFmtId="0" fontId="21" fillId="24" borderId="0" xfId="62" applyFont="1" applyFill="1" applyBorder="1" applyAlignment="1">
      <alignment horizontal="center"/>
      <protection/>
    </xf>
    <xf numFmtId="0" fontId="25" fillId="24" borderId="26" xfId="62" applyFont="1" applyFill="1" applyBorder="1">
      <alignment/>
      <protection/>
    </xf>
    <xf numFmtId="0" fontId="20" fillId="0" borderId="29" xfId="62" applyFont="1" applyFill="1" applyBorder="1" applyAlignment="1">
      <alignment horizontal="center" vertical="center" textRotation="90" wrapText="1"/>
      <protection/>
    </xf>
    <xf numFmtId="0" fontId="20" fillId="0" borderId="47" xfId="62" applyFont="1" applyFill="1" applyBorder="1" applyAlignment="1">
      <alignment horizontal="center" vertical="center" textRotation="90" wrapText="1"/>
      <protection/>
    </xf>
    <xf numFmtId="0" fontId="20" fillId="0" borderId="30" xfId="62" applyFont="1" applyFill="1" applyBorder="1" applyAlignment="1">
      <alignment horizontal="center" vertical="center" textRotation="90" wrapText="1"/>
      <protection/>
    </xf>
    <xf numFmtId="0" fontId="25" fillId="24" borderId="0" xfId="62" applyFont="1" applyFill="1" applyBorder="1">
      <alignment/>
      <protection/>
    </xf>
    <xf numFmtId="0" fontId="25" fillId="24" borderId="48" xfId="62" applyFont="1" applyFill="1" applyBorder="1">
      <alignment/>
      <protection/>
    </xf>
    <xf numFmtId="0" fontId="25" fillId="24" borderId="27" xfId="62" applyFont="1" applyFill="1" applyBorder="1">
      <alignment/>
      <protection/>
    </xf>
    <xf numFmtId="0" fontId="25" fillId="24" borderId="49" xfId="62" applyFont="1" applyFill="1" applyBorder="1">
      <alignment/>
      <protection/>
    </xf>
    <xf numFmtId="0" fontId="17" fillId="24" borderId="0" xfId="62" applyFont="1" applyFill="1" applyAlignment="1">
      <alignment horizontal="right" vertical="center"/>
      <protection/>
    </xf>
    <xf numFmtId="0" fontId="26" fillId="24" borderId="28" xfId="62" applyFont="1" applyFill="1" applyBorder="1" applyAlignment="1">
      <alignment horizontal="left" vertical="center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f2r_Шаблон ф.№1-АП_рай_2004_рег" xfId="60"/>
    <cellStyle name="Обычный_k3_Шаблон ф.10-а_2005" xfId="61"/>
    <cellStyle name="Обычный_k4_Шаблон ф.10.1_2005" xfId="62"/>
    <cellStyle name="Обычный_k5_Шаблон ф.11_2005" xfId="63"/>
    <cellStyle name="Обычный_k6_Шаблон ф.10.2_2005" xfId="64"/>
    <cellStyle name="Обычный_k7_Шаблон ф.10.3_2005" xfId="65"/>
    <cellStyle name="Обычный_Шаблон формы №8_200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zoomScale="80" zoomScaleNormal="8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51" t="str">
        <f>"k4s-"&amp;VLOOKUP(G6,Коды_периодов,2,FALSE)&amp;"-"&amp;I6&amp;"-"&amp;VLOOKUP(D21,Коды_судебные,2,FALSE)</f>
        <v>k4s-Y-2023-73OS0000</v>
      </c>
      <c r="B1" s="1"/>
      <c r="N1" s="3"/>
      <c r="O1" s="102">
        <v>45309</v>
      </c>
      <c r="P1" s="3"/>
    </row>
    <row r="2" spans="1:16" ht="13.5" customHeight="1" thickBot="1">
      <c r="A2" s="7"/>
      <c r="B2" s="7"/>
      <c r="C2" s="7"/>
      <c r="D2" s="116" t="s">
        <v>1921</v>
      </c>
      <c r="E2" s="117"/>
      <c r="F2" s="117"/>
      <c r="G2" s="117"/>
      <c r="H2" s="117"/>
      <c r="I2" s="117"/>
      <c r="J2" s="117"/>
      <c r="K2" s="117"/>
      <c r="L2" s="118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19" t="s">
        <v>1936</v>
      </c>
      <c r="E4" s="120"/>
      <c r="F4" s="120"/>
      <c r="G4" s="120"/>
      <c r="H4" s="120"/>
      <c r="I4" s="120"/>
      <c r="J4" s="120"/>
      <c r="K4" s="120"/>
      <c r="L4" s="121"/>
      <c r="M4" s="8"/>
      <c r="N4" s="7"/>
      <c r="O4" s="4"/>
      <c r="P4" s="4"/>
    </row>
    <row r="5" spans="1:16" ht="12.75">
      <c r="A5" s="7"/>
      <c r="B5" s="7"/>
      <c r="C5" s="7"/>
      <c r="D5" s="115"/>
      <c r="E5" s="122"/>
      <c r="F5" s="122"/>
      <c r="G5" s="122"/>
      <c r="H5" s="122"/>
      <c r="I5" s="122"/>
      <c r="J5" s="122"/>
      <c r="K5" s="122"/>
      <c r="L5" s="123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8" t="s">
        <v>1922</v>
      </c>
      <c r="G6" s="47">
        <v>12</v>
      </c>
      <c r="H6" s="49" t="s">
        <v>1923</v>
      </c>
      <c r="I6" s="47">
        <v>2023</v>
      </c>
      <c r="J6" s="50" t="s">
        <v>1924</v>
      </c>
      <c r="K6" s="12"/>
      <c r="L6" s="13"/>
      <c r="M6" s="167" t="str">
        <f>IF(COUNTIF('ФЛК (обязательный)'!A2:A2180,"Неверно!")&gt;0,"Ошибки ФЛК!"," ")</f>
        <v> </v>
      </c>
      <c r="N6" s="168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192" t="s">
        <v>1925</v>
      </c>
      <c r="B9" s="192"/>
      <c r="C9" s="192"/>
      <c r="D9" s="192" t="s">
        <v>1926</v>
      </c>
      <c r="E9" s="192"/>
      <c r="F9" s="192"/>
      <c r="G9" s="192" t="s">
        <v>1927</v>
      </c>
      <c r="H9" s="192"/>
      <c r="I9" s="15"/>
      <c r="J9" s="16"/>
      <c r="K9" s="169" t="s">
        <v>1882</v>
      </c>
      <c r="L9" s="170"/>
      <c r="M9" s="170"/>
      <c r="N9" s="171"/>
      <c r="O9" s="6"/>
      <c r="P9" s="4"/>
    </row>
    <row r="10" spans="1:16" ht="13.5" customHeight="1" thickBot="1">
      <c r="A10" s="124" t="s">
        <v>1830</v>
      </c>
      <c r="B10" s="124"/>
      <c r="C10" s="124"/>
      <c r="D10" s="124"/>
      <c r="E10" s="124"/>
      <c r="F10" s="124"/>
      <c r="G10" s="124"/>
      <c r="H10" s="124"/>
      <c r="I10" s="17"/>
      <c r="J10" s="16"/>
      <c r="K10" s="172" t="s">
        <v>1928</v>
      </c>
      <c r="L10" s="173"/>
      <c r="M10" s="173"/>
      <c r="N10" s="174"/>
      <c r="O10" s="4"/>
      <c r="P10" s="4"/>
    </row>
    <row r="11" spans="1:16" ht="24" customHeight="1" thickBot="1">
      <c r="A11" s="124" t="s">
        <v>1942</v>
      </c>
      <c r="B11" s="124"/>
      <c r="C11" s="124"/>
      <c r="D11" s="196" t="s">
        <v>1831</v>
      </c>
      <c r="E11" s="197"/>
      <c r="F11" s="198"/>
      <c r="G11" s="196" t="s">
        <v>1971</v>
      </c>
      <c r="H11" s="198"/>
      <c r="I11" s="17"/>
      <c r="J11" s="16"/>
      <c r="K11" s="132" t="s">
        <v>2471</v>
      </c>
      <c r="L11" s="133"/>
      <c r="M11" s="133"/>
      <c r="N11" s="134"/>
      <c r="O11" s="4"/>
      <c r="P11" s="4"/>
    </row>
    <row r="12" spans="1:16" ht="13.5" thickBot="1">
      <c r="A12" s="125" t="s">
        <v>1934</v>
      </c>
      <c r="B12" s="126"/>
      <c r="C12" s="127"/>
      <c r="D12" s="199"/>
      <c r="E12" s="200"/>
      <c r="F12" s="201"/>
      <c r="G12" s="199"/>
      <c r="H12" s="201"/>
      <c r="I12" s="17"/>
      <c r="J12" s="16"/>
      <c r="K12" s="135"/>
      <c r="L12" s="136"/>
      <c r="M12" s="136"/>
      <c r="N12" s="137"/>
      <c r="O12" s="4"/>
      <c r="P12" s="4"/>
    </row>
    <row r="13" spans="1:16" ht="13.5" customHeight="1" thickBot="1">
      <c r="A13" s="131" t="s">
        <v>1929</v>
      </c>
      <c r="B13" s="131"/>
      <c r="C13" s="131"/>
      <c r="D13" s="131"/>
      <c r="E13" s="131"/>
      <c r="F13" s="131"/>
      <c r="G13" s="131"/>
      <c r="H13" s="131"/>
      <c r="I13" s="17"/>
      <c r="J13" s="16"/>
      <c r="K13" s="135"/>
      <c r="L13" s="136"/>
      <c r="M13" s="136"/>
      <c r="N13" s="137"/>
      <c r="O13" s="4"/>
      <c r="P13" s="4"/>
    </row>
    <row r="14" spans="1:16" ht="33" customHeight="1" thickBot="1">
      <c r="A14" s="189" t="s">
        <v>1970</v>
      </c>
      <c r="B14" s="190"/>
      <c r="C14" s="191"/>
      <c r="D14" s="193" t="s">
        <v>1930</v>
      </c>
      <c r="E14" s="194"/>
      <c r="F14" s="195"/>
      <c r="G14" s="183" t="s">
        <v>1956</v>
      </c>
      <c r="H14" s="184"/>
      <c r="I14" s="17"/>
      <c r="J14" s="16"/>
      <c r="K14" s="135"/>
      <c r="L14" s="136"/>
      <c r="M14" s="136"/>
      <c r="N14" s="137"/>
      <c r="O14" s="4"/>
      <c r="P14" s="4"/>
    </row>
    <row r="15" spans="1:16" ht="6.75" customHeight="1">
      <c r="A15" s="149" t="s">
        <v>1934</v>
      </c>
      <c r="B15" s="150"/>
      <c r="C15" s="151"/>
      <c r="D15" s="149"/>
      <c r="E15" s="150"/>
      <c r="F15" s="151"/>
      <c r="G15" s="185"/>
      <c r="H15" s="186"/>
      <c r="I15" s="17"/>
      <c r="J15" s="16"/>
      <c r="K15" s="135"/>
      <c r="L15" s="136"/>
      <c r="M15" s="136"/>
      <c r="N15" s="137"/>
      <c r="O15" s="4"/>
      <c r="P15" s="4"/>
    </row>
    <row r="16" spans="1:16" ht="10.5" customHeight="1" thickBot="1">
      <c r="A16" s="152"/>
      <c r="B16" s="153"/>
      <c r="C16" s="154"/>
      <c r="D16" s="152"/>
      <c r="E16" s="153"/>
      <c r="F16" s="154"/>
      <c r="G16" s="187"/>
      <c r="H16" s="188"/>
      <c r="I16" s="17"/>
      <c r="J16" s="16"/>
      <c r="K16" s="138"/>
      <c r="L16" s="139"/>
      <c r="M16" s="139"/>
      <c r="N16" s="140"/>
      <c r="O16" s="4"/>
      <c r="P16" s="4"/>
    </row>
    <row r="17" spans="1:16" ht="13.5" thickBot="1">
      <c r="A17" s="131" t="s">
        <v>1931</v>
      </c>
      <c r="B17" s="131"/>
      <c r="C17" s="131"/>
      <c r="D17" s="155" t="s">
        <v>1932</v>
      </c>
      <c r="E17" s="156"/>
      <c r="F17" s="157"/>
      <c r="G17" s="147" t="s">
        <v>1969</v>
      </c>
      <c r="H17" s="148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31"/>
      <c r="B18" s="131"/>
      <c r="C18" s="131"/>
      <c r="D18" s="155" t="s">
        <v>1935</v>
      </c>
      <c r="E18" s="156"/>
      <c r="F18" s="157"/>
      <c r="G18" s="147" t="s">
        <v>1912</v>
      </c>
      <c r="H18" s="148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31"/>
      <c r="B19" s="131"/>
      <c r="C19" s="131"/>
      <c r="D19" s="155"/>
      <c r="E19" s="156"/>
      <c r="F19" s="157"/>
      <c r="G19" s="147"/>
      <c r="H19" s="148"/>
      <c r="I19" s="17"/>
      <c r="J19" s="16"/>
      <c r="K19" s="7"/>
      <c r="L19" s="7"/>
      <c r="M19" s="18" t="s">
        <v>369</v>
      </c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 t="s">
        <v>370</v>
      </c>
      <c r="N20" s="20"/>
      <c r="O20" s="5"/>
      <c r="P20" s="4"/>
    </row>
    <row r="21" spans="1:16" ht="24" customHeight="1" thickBot="1">
      <c r="A21" s="178" t="s">
        <v>2278</v>
      </c>
      <c r="B21" s="165"/>
      <c r="C21" s="166"/>
      <c r="D21" s="144" t="s">
        <v>2257</v>
      </c>
      <c r="E21" s="145"/>
      <c r="F21" s="145"/>
      <c r="G21" s="145"/>
      <c r="H21" s="145"/>
      <c r="I21" s="145"/>
      <c r="J21" s="145"/>
      <c r="K21" s="146"/>
      <c r="L21" s="16"/>
      <c r="M21" s="22" t="s">
        <v>371</v>
      </c>
      <c r="N21" s="16"/>
      <c r="O21" s="4"/>
      <c r="P21" s="4"/>
    </row>
    <row r="22" spans="1:16" ht="13.5" thickBot="1">
      <c r="A22" s="175" t="s">
        <v>1880</v>
      </c>
      <c r="B22" s="176"/>
      <c r="C22" s="177"/>
      <c r="D22" s="181" t="s">
        <v>374</v>
      </c>
      <c r="E22" s="181"/>
      <c r="F22" s="181"/>
      <c r="G22" s="181"/>
      <c r="H22" s="181"/>
      <c r="I22" s="181"/>
      <c r="J22" s="181"/>
      <c r="K22" s="182"/>
      <c r="L22" s="16"/>
      <c r="M22" s="18" t="s">
        <v>372</v>
      </c>
      <c r="N22" s="16"/>
      <c r="O22" s="4"/>
      <c r="P22" s="4"/>
    </row>
    <row r="23" spans="1:16" ht="13.5" thickBot="1">
      <c r="A23" s="23"/>
      <c r="B23" s="24"/>
      <c r="C23" s="24"/>
      <c r="D23" s="179"/>
      <c r="E23" s="179"/>
      <c r="F23" s="179"/>
      <c r="G23" s="179"/>
      <c r="H23" s="179"/>
      <c r="I23" s="179"/>
      <c r="J23" s="179"/>
      <c r="K23" s="180"/>
      <c r="L23" s="16"/>
      <c r="M23" s="18" t="s">
        <v>373</v>
      </c>
      <c r="N23" s="16"/>
      <c r="O23" s="4"/>
      <c r="P23" s="4"/>
    </row>
    <row r="24" spans="1:16" ht="13.5" thickBot="1">
      <c r="A24" s="141" t="s">
        <v>1878</v>
      </c>
      <c r="B24" s="142"/>
      <c r="C24" s="142"/>
      <c r="D24" s="142"/>
      <c r="E24" s="143"/>
      <c r="F24" s="141" t="s">
        <v>1879</v>
      </c>
      <c r="G24" s="142"/>
      <c r="H24" s="142"/>
      <c r="I24" s="142"/>
      <c r="J24" s="142"/>
      <c r="K24" s="143"/>
      <c r="L24" s="16"/>
      <c r="M24" s="18"/>
      <c r="N24" s="16"/>
      <c r="O24" s="4"/>
      <c r="P24" s="4"/>
    </row>
    <row r="25" spans="1:16" ht="13.5" thickBot="1">
      <c r="A25" s="128">
        <v>1</v>
      </c>
      <c r="B25" s="129"/>
      <c r="C25" s="129"/>
      <c r="D25" s="129"/>
      <c r="E25" s="130"/>
      <c r="F25" s="128">
        <v>2</v>
      </c>
      <c r="G25" s="129"/>
      <c r="H25" s="129"/>
      <c r="I25" s="129"/>
      <c r="J25" s="129"/>
      <c r="K25" s="130"/>
      <c r="L25" s="16"/>
      <c r="M25" s="18"/>
      <c r="N25" s="16"/>
      <c r="O25" s="4"/>
      <c r="P25" s="4"/>
    </row>
    <row r="26" spans="1:16" ht="13.5" thickBot="1">
      <c r="A26" s="161"/>
      <c r="B26" s="161"/>
      <c r="C26" s="161"/>
      <c r="D26" s="161"/>
      <c r="E26" s="161"/>
      <c r="F26" s="161"/>
      <c r="G26" s="161"/>
      <c r="H26" s="141"/>
      <c r="I26" s="142"/>
      <c r="J26" s="142"/>
      <c r="K26" s="143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58" t="s">
        <v>1875</v>
      </c>
      <c r="B28" s="165"/>
      <c r="C28" s="166"/>
      <c r="D28" s="162" t="s">
        <v>1931</v>
      </c>
      <c r="E28" s="163"/>
      <c r="F28" s="163"/>
      <c r="G28" s="163"/>
      <c r="H28" s="163"/>
      <c r="I28" s="163"/>
      <c r="J28" s="163"/>
      <c r="K28" s="164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52" t="s">
        <v>2279</v>
      </c>
      <c r="M29" s="53"/>
      <c r="N29" s="54">
        <f ca="1">TODAY()</f>
        <v>45321</v>
      </c>
      <c r="O29" s="4"/>
      <c r="P29" s="4"/>
    </row>
    <row r="30" spans="1:16" ht="19.5" thickBot="1">
      <c r="A30" s="158" t="s">
        <v>1880</v>
      </c>
      <c r="B30" s="159"/>
      <c r="C30" s="160"/>
      <c r="D30" s="162"/>
      <c r="E30" s="163"/>
      <c r="F30" s="163"/>
      <c r="G30" s="163"/>
      <c r="H30" s="163"/>
      <c r="I30" s="163"/>
      <c r="J30" s="163"/>
      <c r="K30" s="164"/>
      <c r="L30" s="52" t="s">
        <v>2280</v>
      </c>
      <c r="M30" s="55"/>
      <c r="N30" s="56" t="str">
        <f>IF(D21=0," ",VLOOKUP(D21,Коды_судебные,2,0))&amp;IF(D21=0," "," s")</f>
        <v>73OS0000 s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G14:H16"/>
    <mergeCell ref="A14:C14"/>
    <mergeCell ref="A9:C9"/>
    <mergeCell ref="G9:H9"/>
    <mergeCell ref="D9:F9"/>
    <mergeCell ref="D14:F16"/>
    <mergeCell ref="A13:F13"/>
    <mergeCell ref="D11:F12"/>
    <mergeCell ref="G11:H12"/>
    <mergeCell ref="A17:C19"/>
    <mergeCell ref="A22:C22"/>
    <mergeCell ref="A21:C21"/>
    <mergeCell ref="D23:K23"/>
    <mergeCell ref="D17:F17"/>
    <mergeCell ref="D22:K22"/>
    <mergeCell ref="G18:H19"/>
    <mergeCell ref="M6:N6"/>
    <mergeCell ref="K9:N9"/>
    <mergeCell ref="A10:F10"/>
    <mergeCell ref="G10:H10"/>
    <mergeCell ref="K10:N10"/>
    <mergeCell ref="A30:C30"/>
    <mergeCell ref="A26:C26"/>
    <mergeCell ref="D26:E26"/>
    <mergeCell ref="D30:K30"/>
    <mergeCell ref="F26:G26"/>
    <mergeCell ref="A28:C28"/>
    <mergeCell ref="D28:K28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A24:E24"/>
    <mergeCell ref="D2:L2"/>
    <mergeCell ref="D4:L5"/>
    <mergeCell ref="A11:C11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5"/>
  <sheetViews>
    <sheetView tabSelected="1" view="pageBreakPreview" zoomScale="40" zoomScaleNormal="50" zoomScaleSheetLayoutView="40" zoomScalePageLayoutView="0" workbookViewId="0" topLeftCell="AC113">
      <selection activeCell="AL137" sqref="AL137:AS137"/>
    </sheetView>
  </sheetViews>
  <sheetFormatPr defaultColWidth="9.140625" defaultRowHeight="12.75"/>
  <cols>
    <col min="1" max="1" width="129.57421875" style="60" customWidth="1"/>
    <col min="2" max="2" width="59.421875" style="60" customWidth="1"/>
    <col min="3" max="3" width="8.7109375" style="69" customWidth="1"/>
    <col min="4" max="25" width="15.7109375" style="59" customWidth="1"/>
    <col min="26" max="26" width="30.7109375" style="59" customWidth="1"/>
    <col min="27" max="29" width="15.7109375" style="59" customWidth="1"/>
    <col min="30" max="30" width="20.8515625" style="59" customWidth="1"/>
    <col min="31" max="37" width="15.7109375" style="59" customWidth="1"/>
    <col min="38" max="38" width="17.7109375" style="59" customWidth="1"/>
    <col min="39" max="39" width="15.7109375" style="60" customWidth="1"/>
    <col min="40" max="40" width="15.7109375" style="59" customWidth="1"/>
    <col min="41" max="41" width="30.7109375" style="59" customWidth="1"/>
    <col min="42" max="42" width="15.7109375" style="59" customWidth="1"/>
    <col min="43" max="43" width="17.7109375" style="59" customWidth="1"/>
    <col min="44" max="45" width="15.7109375" style="59" customWidth="1"/>
    <col min="46" max="46" width="17.7109375" style="59" customWidth="1"/>
    <col min="47" max="48" width="15.7109375" style="59" customWidth="1"/>
    <col min="49" max="16384" width="9.140625" style="59" customWidth="1"/>
  </cols>
  <sheetData>
    <row r="1" spans="1:46" ht="27.75">
      <c r="A1" s="236" t="s">
        <v>1881</v>
      </c>
      <c r="B1" s="236"/>
      <c r="C1" s="236"/>
      <c r="D1" s="236"/>
      <c r="E1" s="236"/>
      <c r="F1" s="237" t="str">
        <f>IF('Титул ф.10.1'!D21=0," ",'Титул ф.10.1'!D21)</f>
        <v>Ульяновский областной суд </v>
      </c>
      <c r="G1" s="238"/>
      <c r="H1" s="238"/>
      <c r="I1" s="238"/>
      <c r="J1" s="238"/>
      <c r="K1" s="238"/>
      <c r="L1" s="238"/>
      <c r="M1" s="238"/>
      <c r="N1" s="239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J1" s="58"/>
      <c r="AK1" s="58"/>
      <c r="AL1" s="58"/>
      <c r="AP1" s="61"/>
      <c r="AQ1" s="62"/>
      <c r="AR1" s="240" t="s">
        <v>1882</v>
      </c>
      <c r="AS1" s="240"/>
      <c r="AT1" s="240"/>
    </row>
    <row r="2" spans="1:38" ht="27.75">
      <c r="A2" s="236" t="s">
        <v>1883</v>
      </c>
      <c r="B2" s="236"/>
      <c r="C2" s="236"/>
      <c r="D2" s="236"/>
      <c r="E2" s="236"/>
      <c r="F2" s="232" t="s">
        <v>2365</v>
      </c>
      <c r="G2" s="232"/>
      <c r="H2" s="232"/>
      <c r="I2" s="232"/>
      <c r="J2" s="232"/>
      <c r="K2" s="232"/>
      <c r="L2" s="232"/>
      <c r="M2" s="232"/>
      <c r="N2" s="232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ht="27.75">
      <c r="A3" s="236" t="s">
        <v>1884</v>
      </c>
      <c r="B3" s="236"/>
      <c r="C3" s="236"/>
      <c r="D3" s="236"/>
      <c r="E3" s="236"/>
      <c r="F3" s="232"/>
      <c r="G3" s="232"/>
      <c r="H3" s="232"/>
      <c r="I3" s="232"/>
      <c r="J3" s="232"/>
      <c r="K3" s="232"/>
      <c r="L3" s="232"/>
      <c r="M3" s="232"/>
      <c r="N3" s="232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20.25">
      <c r="A4" s="63"/>
      <c r="B4" s="63"/>
      <c r="C4" s="64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9" ht="54.75" customHeight="1">
      <c r="A5" s="241" t="s">
        <v>1876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</row>
    <row r="6" spans="1:48" ht="116.25" customHeight="1">
      <c r="A6" s="207" t="s">
        <v>1885</v>
      </c>
      <c r="B6" s="208" t="s">
        <v>1886</v>
      </c>
      <c r="C6" s="233" t="s">
        <v>1887</v>
      </c>
      <c r="D6" s="208" t="s">
        <v>1888</v>
      </c>
      <c r="E6" s="220" t="s">
        <v>1968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07" t="s">
        <v>2358</v>
      </c>
      <c r="AD6" s="207"/>
      <c r="AE6" s="207"/>
      <c r="AF6" s="207"/>
      <c r="AG6" s="207"/>
      <c r="AH6" s="207"/>
      <c r="AI6" s="207" t="s">
        <v>2332</v>
      </c>
      <c r="AJ6" s="207"/>
      <c r="AK6" s="208" t="s">
        <v>1889</v>
      </c>
      <c r="AL6" s="220" t="s">
        <v>1957</v>
      </c>
      <c r="AM6" s="220"/>
      <c r="AN6" s="208" t="s">
        <v>2464</v>
      </c>
      <c r="AO6" s="209" t="s">
        <v>1958</v>
      </c>
      <c r="AP6" s="210"/>
      <c r="AQ6" s="210"/>
      <c r="AR6" s="211"/>
      <c r="AS6" s="202" t="s">
        <v>2013</v>
      </c>
      <c r="AT6" s="202" t="s">
        <v>2458</v>
      </c>
      <c r="AU6" s="202" t="s">
        <v>1959</v>
      </c>
      <c r="AV6" s="202" t="s">
        <v>1960</v>
      </c>
    </row>
    <row r="7" spans="1:48" ht="96" customHeight="1">
      <c r="A7" s="207"/>
      <c r="B7" s="208"/>
      <c r="C7" s="234"/>
      <c r="D7" s="208"/>
      <c r="E7" s="208" t="s">
        <v>2027</v>
      </c>
      <c r="F7" s="220" t="s">
        <v>1961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09" t="s">
        <v>2331</v>
      </c>
      <c r="T7" s="210"/>
      <c r="U7" s="210"/>
      <c r="V7" s="210"/>
      <c r="W7" s="210"/>
      <c r="X7" s="210"/>
      <c r="Y7" s="210"/>
      <c r="Z7" s="210"/>
      <c r="AA7" s="210"/>
      <c r="AB7" s="211"/>
      <c r="AC7" s="203" t="s">
        <v>2359</v>
      </c>
      <c r="AD7" s="204"/>
      <c r="AE7" s="207" t="s">
        <v>2360</v>
      </c>
      <c r="AF7" s="207"/>
      <c r="AG7" s="207" t="s">
        <v>2361</v>
      </c>
      <c r="AH7" s="207"/>
      <c r="AI7" s="208" t="s">
        <v>2011</v>
      </c>
      <c r="AJ7" s="208" t="s">
        <v>2012</v>
      </c>
      <c r="AK7" s="208"/>
      <c r="AL7" s="220"/>
      <c r="AM7" s="220"/>
      <c r="AN7" s="208"/>
      <c r="AO7" s="212"/>
      <c r="AP7" s="213"/>
      <c r="AQ7" s="213"/>
      <c r="AR7" s="214"/>
      <c r="AS7" s="202"/>
      <c r="AT7" s="202"/>
      <c r="AU7" s="202"/>
      <c r="AV7" s="202"/>
    </row>
    <row r="8" spans="1:48" ht="69.75" customHeight="1">
      <c r="A8" s="207"/>
      <c r="B8" s="208"/>
      <c r="C8" s="234"/>
      <c r="D8" s="208"/>
      <c r="E8" s="208"/>
      <c r="F8" s="208" t="s">
        <v>1983</v>
      </c>
      <c r="G8" s="208" t="s">
        <v>2028</v>
      </c>
      <c r="H8" s="220" t="s">
        <v>1962</v>
      </c>
      <c r="I8" s="220"/>
      <c r="J8" s="220"/>
      <c r="K8" s="220"/>
      <c r="L8" s="220"/>
      <c r="M8" s="220"/>
      <c r="N8" s="220"/>
      <c r="O8" s="220"/>
      <c r="P8" s="220"/>
      <c r="Q8" s="220"/>
      <c r="R8" s="208" t="s">
        <v>2162</v>
      </c>
      <c r="S8" s="215"/>
      <c r="T8" s="216"/>
      <c r="U8" s="216"/>
      <c r="V8" s="216"/>
      <c r="W8" s="216"/>
      <c r="X8" s="216"/>
      <c r="Y8" s="216"/>
      <c r="Z8" s="216"/>
      <c r="AA8" s="216"/>
      <c r="AB8" s="217"/>
      <c r="AC8" s="205"/>
      <c r="AD8" s="206"/>
      <c r="AE8" s="207"/>
      <c r="AF8" s="207"/>
      <c r="AG8" s="207"/>
      <c r="AH8" s="207"/>
      <c r="AI8" s="208"/>
      <c r="AJ8" s="208"/>
      <c r="AK8" s="208"/>
      <c r="AL8" s="220"/>
      <c r="AM8" s="220"/>
      <c r="AN8" s="208"/>
      <c r="AO8" s="215"/>
      <c r="AP8" s="216"/>
      <c r="AQ8" s="216"/>
      <c r="AR8" s="217"/>
      <c r="AS8" s="202"/>
      <c r="AT8" s="202"/>
      <c r="AU8" s="202"/>
      <c r="AV8" s="202"/>
    </row>
    <row r="9" spans="1:48" s="67" customFormat="1" ht="408" customHeight="1">
      <c r="A9" s="207"/>
      <c r="B9" s="208"/>
      <c r="C9" s="235"/>
      <c r="D9" s="208"/>
      <c r="E9" s="208"/>
      <c r="F9" s="208"/>
      <c r="G9" s="208"/>
      <c r="H9" s="98" t="s">
        <v>1972</v>
      </c>
      <c r="I9" s="98" t="s">
        <v>1984</v>
      </c>
      <c r="J9" s="98" t="s">
        <v>1985</v>
      </c>
      <c r="K9" s="98" t="s">
        <v>1986</v>
      </c>
      <c r="L9" s="98" t="s">
        <v>1987</v>
      </c>
      <c r="M9" s="98" t="s">
        <v>1988</v>
      </c>
      <c r="N9" s="98" t="s">
        <v>1989</v>
      </c>
      <c r="O9" s="98" t="s">
        <v>2029</v>
      </c>
      <c r="P9" s="98" t="s">
        <v>1990</v>
      </c>
      <c r="Q9" s="98" t="s">
        <v>1991</v>
      </c>
      <c r="R9" s="208"/>
      <c r="S9" s="99" t="s">
        <v>1992</v>
      </c>
      <c r="T9" s="99" t="s">
        <v>1993</v>
      </c>
      <c r="U9" s="99" t="s">
        <v>1994</v>
      </c>
      <c r="V9" s="99" t="s">
        <v>1995</v>
      </c>
      <c r="W9" s="98" t="s">
        <v>1996</v>
      </c>
      <c r="X9" s="98" t="s">
        <v>1997</v>
      </c>
      <c r="Y9" s="98" t="s">
        <v>1998</v>
      </c>
      <c r="Z9" s="98" t="s">
        <v>2330</v>
      </c>
      <c r="AA9" s="98" t="s">
        <v>1999</v>
      </c>
      <c r="AB9" s="98" t="s">
        <v>2163</v>
      </c>
      <c r="AC9" s="98" t="s">
        <v>2362</v>
      </c>
      <c r="AD9" s="98" t="s">
        <v>2363</v>
      </c>
      <c r="AE9" s="98" t="s">
        <v>1963</v>
      </c>
      <c r="AF9" s="98" t="s">
        <v>1964</v>
      </c>
      <c r="AG9" s="98" t="s">
        <v>1967</v>
      </c>
      <c r="AH9" s="98" t="s">
        <v>2364</v>
      </c>
      <c r="AI9" s="208"/>
      <c r="AJ9" s="208"/>
      <c r="AK9" s="208"/>
      <c r="AL9" s="98" t="s">
        <v>2329</v>
      </c>
      <c r="AM9" s="98" t="s">
        <v>2368</v>
      </c>
      <c r="AN9" s="208"/>
      <c r="AO9" s="99" t="s">
        <v>2164</v>
      </c>
      <c r="AP9" s="99" t="s">
        <v>2328</v>
      </c>
      <c r="AQ9" s="99" t="s">
        <v>2327</v>
      </c>
      <c r="AR9" s="99" t="s">
        <v>2165</v>
      </c>
      <c r="AS9" s="202"/>
      <c r="AT9" s="202"/>
      <c r="AU9" s="202"/>
      <c r="AV9" s="202"/>
    </row>
    <row r="10" spans="1:48" s="68" customFormat="1" ht="30.75" customHeight="1">
      <c r="A10" s="100" t="s">
        <v>1980</v>
      </c>
      <c r="B10" s="100" t="s">
        <v>1981</v>
      </c>
      <c r="C10" s="100" t="s">
        <v>1982</v>
      </c>
      <c r="D10" s="100">
        <v>1</v>
      </c>
      <c r="E10" s="100">
        <v>2</v>
      </c>
      <c r="F10" s="100">
        <v>3</v>
      </c>
      <c r="G10" s="100">
        <v>4</v>
      </c>
      <c r="H10" s="100">
        <v>5</v>
      </c>
      <c r="I10" s="100">
        <v>6</v>
      </c>
      <c r="J10" s="100">
        <v>7</v>
      </c>
      <c r="K10" s="100">
        <v>8</v>
      </c>
      <c r="L10" s="100">
        <v>9</v>
      </c>
      <c r="M10" s="100">
        <v>10</v>
      </c>
      <c r="N10" s="100">
        <v>11</v>
      </c>
      <c r="O10" s="100">
        <v>12</v>
      </c>
      <c r="P10" s="100">
        <v>13</v>
      </c>
      <c r="Q10" s="100">
        <v>14</v>
      </c>
      <c r="R10" s="100">
        <v>15</v>
      </c>
      <c r="S10" s="100">
        <v>16</v>
      </c>
      <c r="T10" s="100">
        <v>17</v>
      </c>
      <c r="U10" s="100">
        <v>18</v>
      </c>
      <c r="V10" s="100">
        <v>19</v>
      </c>
      <c r="W10" s="100">
        <v>20</v>
      </c>
      <c r="X10" s="100">
        <v>21</v>
      </c>
      <c r="Y10" s="100">
        <v>22</v>
      </c>
      <c r="Z10" s="100">
        <v>23</v>
      </c>
      <c r="AA10" s="100">
        <v>24</v>
      </c>
      <c r="AB10" s="100">
        <v>25</v>
      </c>
      <c r="AC10" s="100">
        <v>26</v>
      </c>
      <c r="AD10" s="100">
        <v>27</v>
      </c>
      <c r="AE10" s="100">
        <v>28</v>
      </c>
      <c r="AF10" s="100">
        <v>29</v>
      </c>
      <c r="AG10" s="100">
        <v>30</v>
      </c>
      <c r="AH10" s="100">
        <v>31</v>
      </c>
      <c r="AI10" s="100">
        <v>32</v>
      </c>
      <c r="AJ10" s="100">
        <v>33</v>
      </c>
      <c r="AK10" s="100">
        <v>34</v>
      </c>
      <c r="AL10" s="100">
        <v>35</v>
      </c>
      <c r="AM10" s="100">
        <v>36</v>
      </c>
      <c r="AN10" s="100">
        <v>37</v>
      </c>
      <c r="AO10" s="100">
        <v>38</v>
      </c>
      <c r="AP10" s="100">
        <v>39</v>
      </c>
      <c r="AQ10" s="100">
        <v>40</v>
      </c>
      <c r="AR10" s="100">
        <v>41</v>
      </c>
      <c r="AS10" s="100">
        <v>42</v>
      </c>
      <c r="AT10" s="100">
        <v>43</v>
      </c>
      <c r="AU10" s="100">
        <v>44</v>
      </c>
      <c r="AV10" s="100">
        <v>45</v>
      </c>
    </row>
    <row r="11" spans="1:48" ht="60" customHeight="1">
      <c r="A11" s="82" t="s">
        <v>2335</v>
      </c>
      <c r="B11" s="83" t="s">
        <v>2326</v>
      </c>
      <c r="C11" s="84">
        <v>1</v>
      </c>
      <c r="D11" s="105">
        <v>1</v>
      </c>
      <c r="E11" s="106">
        <v>0</v>
      </c>
      <c r="F11" s="105">
        <v>0</v>
      </c>
      <c r="G11" s="105">
        <v>1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1</v>
      </c>
      <c r="P11" s="105">
        <v>0</v>
      </c>
      <c r="Q11" s="105">
        <v>0</v>
      </c>
      <c r="R11" s="105">
        <v>0</v>
      </c>
      <c r="S11" s="105">
        <v>0</v>
      </c>
      <c r="T11" s="106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105">
        <v>1</v>
      </c>
      <c r="AN11" s="105">
        <v>0</v>
      </c>
      <c r="AO11" s="105">
        <v>0</v>
      </c>
      <c r="AP11" s="105">
        <v>0</v>
      </c>
      <c r="AQ11" s="105">
        <v>0</v>
      </c>
      <c r="AR11" s="105">
        <v>1</v>
      </c>
      <c r="AS11" s="105">
        <v>0</v>
      </c>
      <c r="AT11" s="105">
        <v>0</v>
      </c>
      <c r="AU11" s="105">
        <v>1</v>
      </c>
      <c r="AV11" s="105">
        <v>1</v>
      </c>
    </row>
    <row r="12" spans="1:48" ht="30" customHeight="1">
      <c r="A12" s="82" t="s">
        <v>1890</v>
      </c>
      <c r="B12" s="83" t="s">
        <v>2006</v>
      </c>
      <c r="C12" s="84">
        <v>2</v>
      </c>
      <c r="D12" s="105">
        <v>0</v>
      </c>
      <c r="E12" s="106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6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v>0</v>
      </c>
      <c r="AU12" s="105">
        <v>0</v>
      </c>
      <c r="AV12" s="105">
        <v>0</v>
      </c>
    </row>
    <row r="13" spans="1:48" ht="60" customHeight="1">
      <c r="A13" s="82" t="s">
        <v>2000</v>
      </c>
      <c r="B13" s="83" t="s">
        <v>2007</v>
      </c>
      <c r="C13" s="84">
        <v>3</v>
      </c>
      <c r="D13" s="105">
        <v>1</v>
      </c>
      <c r="E13" s="106">
        <v>0</v>
      </c>
      <c r="F13" s="105">
        <v>0</v>
      </c>
      <c r="G13" s="105">
        <v>1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1</v>
      </c>
      <c r="P13" s="105">
        <v>0</v>
      </c>
      <c r="Q13" s="105">
        <v>0</v>
      </c>
      <c r="R13" s="105">
        <v>0</v>
      </c>
      <c r="S13" s="105">
        <v>0</v>
      </c>
      <c r="T13" s="106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1</v>
      </c>
      <c r="AN13" s="105">
        <v>0</v>
      </c>
      <c r="AO13" s="105">
        <v>0</v>
      </c>
      <c r="AP13" s="105">
        <v>0</v>
      </c>
      <c r="AQ13" s="105">
        <v>0</v>
      </c>
      <c r="AR13" s="105">
        <v>1</v>
      </c>
      <c r="AS13" s="105">
        <v>0</v>
      </c>
      <c r="AT13" s="105">
        <v>0</v>
      </c>
      <c r="AU13" s="105">
        <v>1</v>
      </c>
      <c r="AV13" s="105">
        <v>1</v>
      </c>
    </row>
    <row r="14" spans="1:48" ht="30" customHeight="1">
      <c r="A14" s="82" t="s">
        <v>1891</v>
      </c>
      <c r="B14" s="83" t="s">
        <v>2325</v>
      </c>
      <c r="C14" s="84">
        <v>4</v>
      </c>
      <c r="D14" s="105">
        <v>0</v>
      </c>
      <c r="E14" s="106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6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5">
        <v>0</v>
      </c>
    </row>
    <row r="15" spans="1:48" ht="30" customHeight="1">
      <c r="A15" s="82" t="s">
        <v>1892</v>
      </c>
      <c r="B15" s="83" t="s">
        <v>1893</v>
      </c>
      <c r="C15" s="84">
        <v>5</v>
      </c>
      <c r="D15" s="105">
        <v>0</v>
      </c>
      <c r="E15" s="106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6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  <c r="AV15" s="105">
        <v>0</v>
      </c>
    </row>
    <row r="16" spans="1:48" ht="90" customHeight="1">
      <c r="A16" s="82" t="s">
        <v>2005</v>
      </c>
      <c r="B16" s="83" t="s">
        <v>2324</v>
      </c>
      <c r="C16" s="84">
        <v>6</v>
      </c>
      <c r="D16" s="105">
        <v>0</v>
      </c>
      <c r="E16" s="106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6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</row>
    <row r="17" spans="1:48" ht="30" customHeight="1">
      <c r="A17" s="82" t="s">
        <v>1894</v>
      </c>
      <c r="B17" s="83">
        <v>112</v>
      </c>
      <c r="C17" s="84">
        <v>7</v>
      </c>
      <c r="D17" s="105">
        <v>0</v>
      </c>
      <c r="E17" s="106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6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</row>
    <row r="18" spans="1:48" ht="30" customHeight="1">
      <c r="A18" s="82" t="s">
        <v>1895</v>
      </c>
      <c r="B18" s="83" t="s">
        <v>1896</v>
      </c>
      <c r="C18" s="84">
        <v>8</v>
      </c>
      <c r="D18" s="105">
        <v>0</v>
      </c>
      <c r="E18" s="106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6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</row>
    <row r="19" spans="1:48" ht="30" customHeight="1">
      <c r="A19" s="82" t="s">
        <v>1897</v>
      </c>
      <c r="B19" s="83">
        <v>117</v>
      </c>
      <c r="C19" s="84">
        <v>9</v>
      </c>
      <c r="D19" s="105">
        <v>0</v>
      </c>
      <c r="E19" s="106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6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</row>
    <row r="20" spans="1:48" ht="90" customHeight="1">
      <c r="A20" s="82" t="s">
        <v>1898</v>
      </c>
      <c r="B20" s="83" t="s">
        <v>2323</v>
      </c>
      <c r="C20" s="84">
        <v>10</v>
      </c>
      <c r="D20" s="105">
        <v>0</v>
      </c>
      <c r="E20" s="106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6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6">
        <v>0</v>
      </c>
      <c r="AU20" s="105">
        <v>0</v>
      </c>
      <c r="AV20" s="105">
        <v>0</v>
      </c>
    </row>
    <row r="21" spans="1:48" ht="30" customHeight="1">
      <c r="A21" s="82" t="s">
        <v>1976</v>
      </c>
      <c r="B21" s="83">
        <v>116</v>
      </c>
      <c r="C21" s="84">
        <v>11</v>
      </c>
      <c r="D21" s="105">
        <v>0</v>
      </c>
      <c r="E21" s="106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6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6">
        <v>0</v>
      </c>
      <c r="AU21" s="105">
        <v>0</v>
      </c>
      <c r="AV21" s="105">
        <v>0</v>
      </c>
    </row>
    <row r="22" spans="1:48" ht="60" customHeight="1">
      <c r="A22" s="82" t="s">
        <v>2178</v>
      </c>
      <c r="B22" s="83" t="s">
        <v>1975</v>
      </c>
      <c r="C22" s="84">
        <v>12</v>
      </c>
      <c r="D22" s="105">
        <v>0</v>
      </c>
      <c r="E22" s="106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6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6">
        <v>0</v>
      </c>
      <c r="AU22" s="105">
        <v>0</v>
      </c>
      <c r="AV22" s="105">
        <v>0</v>
      </c>
    </row>
    <row r="23" spans="1:48" ht="30" customHeight="1">
      <c r="A23" s="82" t="s">
        <v>1832</v>
      </c>
      <c r="B23" s="83" t="s">
        <v>1833</v>
      </c>
      <c r="C23" s="84">
        <v>13</v>
      </c>
      <c r="D23" s="105">
        <v>0</v>
      </c>
      <c r="E23" s="106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6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6">
        <v>0</v>
      </c>
      <c r="AU23" s="105">
        <v>0</v>
      </c>
      <c r="AV23" s="105">
        <v>0</v>
      </c>
    </row>
    <row r="24" spans="1:48" ht="60" customHeight="1">
      <c r="A24" s="82" t="s">
        <v>2336</v>
      </c>
      <c r="B24" s="83" t="s">
        <v>1834</v>
      </c>
      <c r="C24" s="84">
        <v>14</v>
      </c>
      <c r="D24" s="105">
        <v>3</v>
      </c>
      <c r="E24" s="106">
        <v>0</v>
      </c>
      <c r="F24" s="105">
        <v>0</v>
      </c>
      <c r="G24" s="105">
        <v>3</v>
      </c>
      <c r="H24" s="105">
        <v>0</v>
      </c>
      <c r="I24" s="105">
        <v>0</v>
      </c>
      <c r="J24" s="105">
        <v>0</v>
      </c>
      <c r="K24" s="105">
        <v>0</v>
      </c>
      <c r="L24" s="105">
        <v>2</v>
      </c>
      <c r="M24" s="105">
        <v>0</v>
      </c>
      <c r="N24" s="105">
        <v>1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6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3</v>
      </c>
      <c r="AS24" s="105">
        <v>0</v>
      </c>
      <c r="AT24" s="105">
        <v>0</v>
      </c>
      <c r="AU24" s="105">
        <v>3</v>
      </c>
      <c r="AV24" s="105">
        <v>0</v>
      </c>
    </row>
    <row r="25" spans="1:48" ht="30" customHeight="1">
      <c r="A25" s="85" t="s">
        <v>1938</v>
      </c>
      <c r="B25" s="86" t="s">
        <v>1939</v>
      </c>
      <c r="C25" s="84">
        <v>15</v>
      </c>
      <c r="D25" s="105">
        <v>3</v>
      </c>
      <c r="E25" s="106">
        <v>0</v>
      </c>
      <c r="F25" s="105">
        <v>0</v>
      </c>
      <c r="G25" s="105">
        <v>3</v>
      </c>
      <c r="H25" s="105">
        <v>0</v>
      </c>
      <c r="I25" s="105">
        <v>0</v>
      </c>
      <c r="J25" s="105">
        <v>0</v>
      </c>
      <c r="K25" s="105">
        <v>0</v>
      </c>
      <c r="L25" s="105">
        <v>2</v>
      </c>
      <c r="M25" s="105">
        <v>0</v>
      </c>
      <c r="N25" s="105">
        <v>1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6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3</v>
      </c>
      <c r="AS25" s="105">
        <v>0</v>
      </c>
      <c r="AT25" s="105">
        <v>0</v>
      </c>
      <c r="AU25" s="105">
        <v>3</v>
      </c>
      <c r="AV25" s="105">
        <v>0</v>
      </c>
    </row>
    <row r="26" spans="1:48" ht="60" customHeight="1">
      <c r="A26" s="82" t="s">
        <v>2337</v>
      </c>
      <c r="B26" s="83" t="s">
        <v>1835</v>
      </c>
      <c r="C26" s="84">
        <v>16</v>
      </c>
      <c r="D26" s="105">
        <v>1</v>
      </c>
      <c r="E26" s="106">
        <v>0</v>
      </c>
      <c r="F26" s="105">
        <v>0</v>
      </c>
      <c r="G26" s="105">
        <v>1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1</v>
      </c>
      <c r="P26" s="105">
        <v>0</v>
      </c>
      <c r="Q26" s="105">
        <v>0</v>
      </c>
      <c r="R26" s="105">
        <v>0</v>
      </c>
      <c r="S26" s="105">
        <v>0</v>
      </c>
      <c r="T26" s="106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1</v>
      </c>
      <c r="AP26" s="105">
        <v>0</v>
      </c>
      <c r="AQ26" s="105">
        <v>0</v>
      </c>
      <c r="AR26" s="105">
        <v>1</v>
      </c>
      <c r="AS26" s="105">
        <v>0</v>
      </c>
      <c r="AT26" s="105">
        <v>0</v>
      </c>
      <c r="AU26" s="105">
        <v>0</v>
      </c>
      <c r="AV26" s="105">
        <v>0</v>
      </c>
    </row>
    <row r="27" spans="1:48" ht="30" customHeight="1">
      <c r="A27" s="82" t="s">
        <v>1836</v>
      </c>
      <c r="B27" s="83" t="s">
        <v>1837</v>
      </c>
      <c r="C27" s="84">
        <v>17</v>
      </c>
      <c r="D27" s="105">
        <v>0</v>
      </c>
      <c r="E27" s="106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6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v>0</v>
      </c>
      <c r="AU27" s="105">
        <v>0</v>
      </c>
      <c r="AV27" s="105">
        <v>0</v>
      </c>
    </row>
    <row r="28" spans="1:48" ht="60" customHeight="1">
      <c r="A28" s="82" t="s">
        <v>2166</v>
      </c>
      <c r="B28" s="83" t="s">
        <v>1838</v>
      </c>
      <c r="C28" s="84">
        <v>18</v>
      </c>
      <c r="D28" s="105">
        <v>0</v>
      </c>
      <c r="E28" s="106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6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5">
        <v>0</v>
      </c>
    </row>
    <row r="29" spans="1:48" ht="30" customHeight="1">
      <c r="A29" s="82" t="s">
        <v>2167</v>
      </c>
      <c r="B29" s="101" t="s">
        <v>2356</v>
      </c>
      <c r="C29" s="84">
        <v>19</v>
      </c>
      <c r="D29" s="105">
        <v>0</v>
      </c>
      <c r="E29" s="106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6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  <c r="AV29" s="105">
        <v>0</v>
      </c>
    </row>
    <row r="30" spans="1:48" ht="30" customHeight="1">
      <c r="A30" s="82" t="s">
        <v>2322</v>
      </c>
      <c r="B30" s="83">
        <v>132</v>
      </c>
      <c r="C30" s="84">
        <v>20</v>
      </c>
      <c r="D30" s="105">
        <v>1</v>
      </c>
      <c r="E30" s="106">
        <v>0</v>
      </c>
      <c r="F30" s="105">
        <v>0</v>
      </c>
      <c r="G30" s="105">
        <v>1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1</v>
      </c>
      <c r="P30" s="105">
        <v>0</v>
      </c>
      <c r="Q30" s="105">
        <v>0</v>
      </c>
      <c r="R30" s="105">
        <v>0</v>
      </c>
      <c r="S30" s="105">
        <v>0</v>
      </c>
      <c r="T30" s="106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5">
        <v>0</v>
      </c>
      <c r="AM30" s="105">
        <v>0</v>
      </c>
      <c r="AN30" s="105">
        <v>0</v>
      </c>
      <c r="AO30" s="105">
        <v>1</v>
      </c>
      <c r="AP30" s="105">
        <v>0</v>
      </c>
      <c r="AQ30" s="105">
        <v>0</v>
      </c>
      <c r="AR30" s="105">
        <v>1</v>
      </c>
      <c r="AS30" s="105">
        <v>0</v>
      </c>
      <c r="AT30" s="105">
        <v>0</v>
      </c>
      <c r="AU30" s="105">
        <v>0</v>
      </c>
      <c r="AV30" s="105">
        <v>0</v>
      </c>
    </row>
    <row r="31" spans="1:48" ht="60" customHeight="1">
      <c r="A31" s="82" t="s">
        <v>2338</v>
      </c>
      <c r="B31" s="83" t="s">
        <v>2339</v>
      </c>
      <c r="C31" s="84">
        <v>21</v>
      </c>
      <c r="D31" s="105">
        <v>0</v>
      </c>
      <c r="E31" s="106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6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  <c r="AV31" s="105">
        <v>0</v>
      </c>
    </row>
    <row r="32" spans="1:48" ht="60" customHeight="1">
      <c r="A32" s="82" t="s">
        <v>2340</v>
      </c>
      <c r="B32" s="83" t="s">
        <v>2321</v>
      </c>
      <c r="C32" s="84">
        <v>22</v>
      </c>
      <c r="D32" s="105">
        <v>0</v>
      </c>
      <c r="E32" s="106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5">
        <v>0</v>
      </c>
    </row>
    <row r="33" spans="1:48" ht="60" customHeight="1">
      <c r="A33" s="82" t="s">
        <v>1839</v>
      </c>
      <c r="B33" s="83" t="s">
        <v>2320</v>
      </c>
      <c r="C33" s="84">
        <v>23</v>
      </c>
      <c r="D33" s="105">
        <v>0</v>
      </c>
      <c r="E33" s="106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6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0</v>
      </c>
      <c r="AH33" s="105">
        <v>0</v>
      </c>
      <c r="AI33" s="105">
        <v>0</v>
      </c>
      <c r="AJ33" s="105">
        <v>0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05">
        <v>0</v>
      </c>
      <c r="AR33" s="105">
        <v>0</v>
      </c>
      <c r="AS33" s="105">
        <v>0</v>
      </c>
      <c r="AT33" s="106">
        <v>0</v>
      </c>
      <c r="AU33" s="105">
        <v>0</v>
      </c>
      <c r="AV33" s="105">
        <v>0</v>
      </c>
    </row>
    <row r="34" spans="1:48" ht="90" customHeight="1">
      <c r="A34" s="82" t="s">
        <v>1840</v>
      </c>
      <c r="B34" s="83" t="s">
        <v>2319</v>
      </c>
      <c r="C34" s="84">
        <v>24</v>
      </c>
      <c r="D34" s="105">
        <v>0</v>
      </c>
      <c r="E34" s="106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6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6">
        <v>0</v>
      </c>
      <c r="AU34" s="105">
        <v>0</v>
      </c>
      <c r="AV34" s="105">
        <v>0</v>
      </c>
    </row>
    <row r="35" spans="1:48" ht="90" customHeight="1">
      <c r="A35" s="82" t="s">
        <v>2318</v>
      </c>
      <c r="B35" s="83" t="s">
        <v>2317</v>
      </c>
      <c r="C35" s="84">
        <v>25</v>
      </c>
      <c r="D35" s="105">
        <v>0</v>
      </c>
      <c r="E35" s="106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6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0</v>
      </c>
      <c r="AT35" s="106">
        <v>0</v>
      </c>
      <c r="AU35" s="105">
        <v>0</v>
      </c>
      <c r="AV35" s="105">
        <v>0</v>
      </c>
    </row>
    <row r="36" spans="1:48" ht="60" customHeight="1">
      <c r="A36" s="82" t="s">
        <v>2341</v>
      </c>
      <c r="B36" s="83" t="s">
        <v>1841</v>
      </c>
      <c r="C36" s="84">
        <v>26</v>
      </c>
      <c r="D36" s="105">
        <v>0</v>
      </c>
      <c r="E36" s="106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6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5">
        <v>0</v>
      </c>
    </row>
    <row r="37" spans="1:48" ht="30" customHeight="1">
      <c r="A37" s="82" t="s">
        <v>1965</v>
      </c>
      <c r="B37" s="83" t="s">
        <v>1877</v>
      </c>
      <c r="C37" s="84">
        <v>27</v>
      </c>
      <c r="D37" s="105">
        <v>0</v>
      </c>
      <c r="E37" s="106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6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5">
        <v>0</v>
      </c>
      <c r="AM37" s="105">
        <v>0</v>
      </c>
      <c r="AN37" s="105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6">
        <v>0</v>
      </c>
      <c r="AU37" s="105">
        <v>0</v>
      </c>
      <c r="AV37" s="105">
        <v>0</v>
      </c>
    </row>
    <row r="38" spans="1:48" ht="60" customHeight="1">
      <c r="A38" s="82" t="s">
        <v>2168</v>
      </c>
      <c r="B38" s="87" t="s">
        <v>2316</v>
      </c>
      <c r="C38" s="84">
        <v>28</v>
      </c>
      <c r="D38" s="105">
        <v>0</v>
      </c>
      <c r="E38" s="106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6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6">
        <v>0</v>
      </c>
      <c r="AU38" s="105">
        <v>0</v>
      </c>
      <c r="AV38" s="105">
        <v>0</v>
      </c>
    </row>
    <row r="39" spans="1:48" ht="30" customHeight="1">
      <c r="A39" s="82" t="s">
        <v>2169</v>
      </c>
      <c r="B39" s="88" t="s">
        <v>1920</v>
      </c>
      <c r="C39" s="84">
        <v>29</v>
      </c>
      <c r="D39" s="105">
        <v>0</v>
      </c>
      <c r="E39" s="106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6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5">
        <v>0</v>
      </c>
      <c r="AM39" s="105">
        <v>0</v>
      </c>
      <c r="AN39" s="105">
        <v>0</v>
      </c>
      <c r="AO39" s="105">
        <v>0</v>
      </c>
      <c r="AP39" s="105">
        <v>0</v>
      </c>
      <c r="AQ39" s="105">
        <v>0</v>
      </c>
      <c r="AR39" s="105">
        <v>0</v>
      </c>
      <c r="AS39" s="105">
        <v>0</v>
      </c>
      <c r="AT39" s="106">
        <v>0</v>
      </c>
      <c r="AU39" s="105">
        <v>0</v>
      </c>
      <c r="AV39" s="105">
        <v>0</v>
      </c>
    </row>
    <row r="40" spans="1:48" ht="30" customHeight="1">
      <c r="A40" s="82" t="s">
        <v>1842</v>
      </c>
      <c r="B40" s="83" t="s">
        <v>2315</v>
      </c>
      <c r="C40" s="84">
        <v>30</v>
      </c>
      <c r="D40" s="105">
        <v>0</v>
      </c>
      <c r="E40" s="106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6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6">
        <v>0</v>
      </c>
      <c r="AU40" s="105">
        <v>0</v>
      </c>
      <c r="AV40" s="105">
        <v>0</v>
      </c>
    </row>
    <row r="41" spans="1:48" ht="60" customHeight="1">
      <c r="A41" s="82" t="s">
        <v>2170</v>
      </c>
      <c r="B41" s="83" t="s">
        <v>2314</v>
      </c>
      <c r="C41" s="84">
        <v>31</v>
      </c>
      <c r="D41" s="105">
        <v>0</v>
      </c>
      <c r="E41" s="106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6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0</v>
      </c>
      <c r="AT41" s="106">
        <v>0</v>
      </c>
      <c r="AU41" s="105">
        <v>0</v>
      </c>
      <c r="AV41" s="105">
        <v>0</v>
      </c>
    </row>
    <row r="42" spans="1:48" ht="30" customHeight="1">
      <c r="A42" s="82" t="s">
        <v>2171</v>
      </c>
      <c r="B42" s="83" t="s">
        <v>2313</v>
      </c>
      <c r="C42" s="84">
        <v>32</v>
      </c>
      <c r="D42" s="105">
        <v>0</v>
      </c>
      <c r="E42" s="106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6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5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6">
        <v>0</v>
      </c>
      <c r="AU42" s="105">
        <v>0</v>
      </c>
      <c r="AV42" s="105">
        <v>0</v>
      </c>
    </row>
    <row r="43" spans="1:48" ht="90" customHeight="1">
      <c r="A43" s="82" t="s">
        <v>1977</v>
      </c>
      <c r="B43" s="83" t="s">
        <v>2312</v>
      </c>
      <c r="C43" s="84">
        <v>33</v>
      </c>
      <c r="D43" s="105">
        <v>0</v>
      </c>
      <c r="E43" s="106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6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5">
        <v>0</v>
      </c>
      <c r="AQ43" s="105">
        <v>0</v>
      </c>
      <c r="AR43" s="105">
        <v>0</v>
      </c>
      <c r="AS43" s="105">
        <v>0</v>
      </c>
      <c r="AT43" s="106">
        <v>0</v>
      </c>
      <c r="AU43" s="105">
        <v>0</v>
      </c>
      <c r="AV43" s="105">
        <v>0</v>
      </c>
    </row>
    <row r="44" spans="1:48" ht="90" customHeight="1">
      <c r="A44" s="82" t="s">
        <v>1978</v>
      </c>
      <c r="B44" s="83" t="s">
        <v>2311</v>
      </c>
      <c r="C44" s="84">
        <v>34</v>
      </c>
      <c r="D44" s="105">
        <v>0</v>
      </c>
      <c r="E44" s="106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6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6">
        <v>0</v>
      </c>
      <c r="AU44" s="105">
        <v>0</v>
      </c>
      <c r="AV44" s="105">
        <v>0</v>
      </c>
    </row>
    <row r="45" spans="1:48" ht="90" customHeight="1">
      <c r="A45" s="82" t="s">
        <v>1979</v>
      </c>
      <c r="B45" s="83" t="s">
        <v>2310</v>
      </c>
      <c r="C45" s="84">
        <v>35</v>
      </c>
      <c r="D45" s="105">
        <v>0</v>
      </c>
      <c r="E45" s="106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6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6">
        <v>0</v>
      </c>
      <c r="AU45" s="105">
        <v>0</v>
      </c>
      <c r="AV45" s="105">
        <v>0</v>
      </c>
    </row>
    <row r="46" spans="1:48" ht="30" customHeight="1">
      <c r="A46" s="82" t="s">
        <v>1843</v>
      </c>
      <c r="B46" s="83" t="s">
        <v>1844</v>
      </c>
      <c r="C46" s="84">
        <v>36</v>
      </c>
      <c r="D46" s="105">
        <v>0</v>
      </c>
      <c r="E46" s="106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6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5">
        <v>0</v>
      </c>
      <c r="AM46" s="105">
        <v>0</v>
      </c>
      <c r="AN46" s="105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0</v>
      </c>
      <c r="AT46" s="106">
        <v>0</v>
      </c>
      <c r="AU46" s="105">
        <v>0</v>
      </c>
      <c r="AV46" s="105">
        <v>0</v>
      </c>
    </row>
    <row r="47" spans="1:48" ht="60" customHeight="1">
      <c r="A47" s="82" t="s">
        <v>2161</v>
      </c>
      <c r="B47" s="83" t="s">
        <v>1845</v>
      </c>
      <c r="C47" s="84">
        <v>37</v>
      </c>
      <c r="D47" s="105">
        <v>0</v>
      </c>
      <c r="E47" s="106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6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6">
        <v>0</v>
      </c>
      <c r="AU47" s="105">
        <v>0</v>
      </c>
      <c r="AV47" s="105">
        <v>0</v>
      </c>
    </row>
    <row r="48" spans="1:48" ht="60" customHeight="1">
      <c r="A48" s="82" t="s">
        <v>2017</v>
      </c>
      <c r="B48" s="83" t="s">
        <v>2014</v>
      </c>
      <c r="C48" s="84">
        <v>38</v>
      </c>
      <c r="D48" s="105">
        <v>0</v>
      </c>
      <c r="E48" s="106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6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6">
        <v>0</v>
      </c>
      <c r="AU48" s="105">
        <v>0</v>
      </c>
      <c r="AV48" s="105">
        <v>0</v>
      </c>
    </row>
    <row r="49" spans="1:48" ht="30" customHeight="1">
      <c r="A49" s="82" t="s">
        <v>1846</v>
      </c>
      <c r="B49" s="83" t="s">
        <v>1847</v>
      </c>
      <c r="C49" s="84">
        <v>39</v>
      </c>
      <c r="D49" s="105">
        <v>0</v>
      </c>
      <c r="E49" s="106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6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0</v>
      </c>
      <c r="AQ49" s="105">
        <v>0</v>
      </c>
      <c r="AR49" s="105">
        <v>0</v>
      </c>
      <c r="AS49" s="105">
        <v>0</v>
      </c>
      <c r="AT49" s="105">
        <v>0</v>
      </c>
      <c r="AU49" s="105">
        <v>0</v>
      </c>
      <c r="AV49" s="105">
        <v>0</v>
      </c>
    </row>
    <row r="50" spans="1:48" ht="60" customHeight="1">
      <c r="A50" s="82" t="s">
        <v>2016</v>
      </c>
      <c r="B50" s="83" t="s">
        <v>1848</v>
      </c>
      <c r="C50" s="84">
        <v>40</v>
      </c>
      <c r="D50" s="105">
        <v>0</v>
      </c>
      <c r="E50" s="106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6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05">
        <v>0</v>
      </c>
      <c r="AV50" s="105">
        <v>0</v>
      </c>
    </row>
    <row r="51" spans="1:48" ht="30" customHeight="1">
      <c r="A51" s="82" t="s">
        <v>2018</v>
      </c>
      <c r="B51" s="83" t="s">
        <v>1849</v>
      </c>
      <c r="C51" s="84">
        <v>41</v>
      </c>
      <c r="D51" s="105">
        <v>0</v>
      </c>
      <c r="E51" s="106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6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v>0</v>
      </c>
      <c r="AU51" s="105">
        <v>0</v>
      </c>
      <c r="AV51" s="105">
        <v>0</v>
      </c>
    </row>
    <row r="52" spans="1:48" ht="30" customHeight="1">
      <c r="A52" s="82" t="s">
        <v>1850</v>
      </c>
      <c r="B52" s="83" t="s">
        <v>1851</v>
      </c>
      <c r="C52" s="84">
        <v>42</v>
      </c>
      <c r="D52" s="105">
        <v>0</v>
      </c>
      <c r="E52" s="106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6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5">
        <v>0</v>
      </c>
    </row>
    <row r="53" spans="1:48" ht="60" customHeight="1">
      <c r="A53" s="82" t="s">
        <v>2019</v>
      </c>
      <c r="B53" s="83" t="s">
        <v>2015</v>
      </c>
      <c r="C53" s="84">
        <v>43</v>
      </c>
      <c r="D53" s="105">
        <v>0</v>
      </c>
      <c r="E53" s="106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6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  <c r="AV53" s="105">
        <v>0</v>
      </c>
    </row>
    <row r="54" spans="1:48" ht="30" customHeight="1">
      <c r="A54" s="82" t="s">
        <v>1852</v>
      </c>
      <c r="B54" s="83" t="s">
        <v>1853</v>
      </c>
      <c r="C54" s="84">
        <v>44</v>
      </c>
      <c r="D54" s="105">
        <v>0</v>
      </c>
      <c r="E54" s="106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6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0</v>
      </c>
      <c r="AS54" s="105">
        <v>0</v>
      </c>
      <c r="AT54" s="105">
        <v>0</v>
      </c>
      <c r="AU54" s="105">
        <v>0</v>
      </c>
      <c r="AV54" s="105">
        <v>0</v>
      </c>
    </row>
    <row r="55" spans="1:48" ht="60" customHeight="1">
      <c r="A55" s="82" t="s">
        <v>2020</v>
      </c>
      <c r="B55" s="83" t="s">
        <v>1854</v>
      </c>
      <c r="C55" s="84">
        <v>45</v>
      </c>
      <c r="D55" s="105">
        <v>0</v>
      </c>
      <c r="E55" s="106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6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05">
        <v>0</v>
      </c>
      <c r="AR55" s="105">
        <v>0</v>
      </c>
      <c r="AS55" s="105">
        <v>0</v>
      </c>
      <c r="AT55" s="105">
        <v>0</v>
      </c>
      <c r="AU55" s="105">
        <v>0</v>
      </c>
      <c r="AV55" s="105">
        <v>0</v>
      </c>
    </row>
    <row r="56" spans="1:48" ht="30" customHeight="1">
      <c r="A56" s="82" t="s">
        <v>2021</v>
      </c>
      <c r="B56" s="83" t="s">
        <v>1855</v>
      </c>
      <c r="C56" s="84">
        <v>46</v>
      </c>
      <c r="D56" s="105">
        <v>0</v>
      </c>
      <c r="E56" s="106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6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</row>
    <row r="57" spans="1:48" ht="60" customHeight="1">
      <c r="A57" s="82" t="s">
        <v>1856</v>
      </c>
      <c r="B57" s="83">
        <v>164</v>
      </c>
      <c r="C57" s="84">
        <v>47</v>
      </c>
      <c r="D57" s="105">
        <v>0</v>
      </c>
      <c r="E57" s="106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6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5">
        <v>0</v>
      </c>
      <c r="AO57" s="105">
        <v>0</v>
      </c>
      <c r="AP57" s="105">
        <v>0</v>
      </c>
      <c r="AQ57" s="105">
        <v>0</v>
      </c>
      <c r="AR57" s="105">
        <v>0</v>
      </c>
      <c r="AS57" s="105">
        <v>0</v>
      </c>
      <c r="AT57" s="105">
        <v>0</v>
      </c>
      <c r="AU57" s="105">
        <v>0</v>
      </c>
      <c r="AV57" s="105">
        <v>0</v>
      </c>
    </row>
    <row r="58" spans="1:48" ht="60" customHeight="1">
      <c r="A58" s="82" t="s">
        <v>1857</v>
      </c>
      <c r="B58" s="83" t="s">
        <v>1858</v>
      </c>
      <c r="C58" s="84">
        <v>48</v>
      </c>
      <c r="D58" s="105">
        <v>0</v>
      </c>
      <c r="E58" s="106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6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05">
        <v>0</v>
      </c>
      <c r="AP58" s="105">
        <v>0</v>
      </c>
      <c r="AQ58" s="105">
        <v>0</v>
      </c>
      <c r="AR58" s="105">
        <v>0</v>
      </c>
      <c r="AS58" s="105">
        <v>0</v>
      </c>
      <c r="AT58" s="106">
        <v>0</v>
      </c>
      <c r="AU58" s="105">
        <v>0</v>
      </c>
      <c r="AV58" s="105">
        <v>0</v>
      </c>
    </row>
    <row r="59" spans="1:48" ht="60" customHeight="1">
      <c r="A59" s="82" t="s">
        <v>2022</v>
      </c>
      <c r="B59" s="83" t="s">
        <v>2309</v>
      </c>
      <c r="C59" s="84">
        <v>49</v>
      </c>
      <c r="D59" s="105">
        <v>0</v>
      </c>
      <c r="E59" s="106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6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05">
        <v>0</v>
      </c>
      <c r="AR59" s="105">
        <v>0</v>
      </c>
      <c r="AS59" s="105">
        <v>0</v>
      </c>
      <c r="AT59" s="106">
        <v>0</v>
      </c>
      <c r="AU59" s="105">
        <v>0</v>
      </c>
      <c r="AV59" s="105">
        <v>0</v>
      </c>
    </row>
    <row r="60" spans="1:48" ht="30" customHeight="1">
      <c r="A60" s="82" t="s">
        <v>1859</v>
      </c>
      <c r="B60" s="83" t="s">
        <v>2008</v>
      </c>
      <c r="C60" s="84">
        <v>50</v>
      </c>
      <c r="D60" s="105">
        <v>0</v>
      </c>
      <c r="E60" s="106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6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5">
        <v>0</v>
      </c>
      <c r="AN60" s="105">
        <v>0</v>
      </c>
      <c r="AO60" s="105">
        <v>0</v>
      </c>
      <c r="AP60" s="105">
        <v>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5">
        <v>0</v>
      </c>
    </row>
    <row r="61" spans="1:48" ht="60" customHeight="1">
      <c r="A61" s="82" t="s">
        <v>2172</v>
      </c>
      <c r="B61" s="83" t="s">
        <v>1860</v>
      </c>
      <c r="C61" s="84">
        <v>51</v>
      </c>
      <c r="D61" s="105">
        <v>0</v>
      </c>
      <c r="E61" s="106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6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05">
        <v>0</v>
      </c>
      <c r="AR61" s="105">
        <v>0</v>
      </c>
      <c r="AS61" s="105">
        <v>0</v>
      </c>
      <c r="AT61" s="105">
        <v>0</v>
      </c>
      <c r="AU61" s="105">
        <v>0</v>
      </c>
      <c r="AV61" s="105">
        <v>0</v>
      </c>
    </row>
    <row r="62" spans="1:48" ht="60" customHeight="1">
      <c r="A62" s="82" t="s">
        <v>2342</v>
      </c>
      <c r="B62" s="83" t="s">
        <v>2459</v>
      </c>
      <c r="C62" s="84">
        <v>52</v>
      </c>
      <c r="D62" s="105">
        <v>0</v>
      </c>
      <c r="E62" s="106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6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5">
        <v>0</v>
      </c>
      <c r="AR62" s="105">
        <v>0</v>
      </c>
      <c r="AS62" s="105">
        <v>0</v>
      </c>
      <c r="AT62" s="105">
        <v>0</v>
      </c>
      <c r="AU62" s="105">
        <v>0</v>
      </c>
      <c r="AV62" s="105">
        <v>0</v>
      </c>
    </row>
    <row r="63" spans="1:48" ht="60" customHeight="1">
      <c r="A63" s="82" t="s">
        <v>1861</v>
      </c>
      <c r="B63" s="83" t="s">
        <v>2308</v>
      </c>
      <c r="C63" s="84">
        <v>53</v>
      </c>
      <c r="D63" s="105">
        <v>0</v>
      </c>
      <c r="E63" s="106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6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5">
        <v>0</v>
      </c>
      <c r="AQ63" s="105">
        <v>0</v>
      </c>
      <c r="AR63" s="105">
        <v>0</v>
      </c>
      <c r="AS63" s="105">
        <v>0</v>
      </c>
      <c r="AT63" s="106">
        <v>0</v>
      </c>
      <c r="AU63" s="105">
        <v>0</v>
      </c>
      <c r="AV63" s="105">
        <v>0</v>
      </c>
    </row>
    <row r="64" spans="1:48" ht="60" customHeight="1">
      <c r="A64" s="82" t="s">
        <v>2176</v>
      </c>
      <c r="B64" s="83">
        <v>174</v>
      </c>
      <c r="C64" s="84">
        <v>54</v>
      </c>
      <c r="D64" s="105">
        <v>0</v>
      </c>
      <c r="E64" s="106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6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5">
        <v>0</v>
      </c>
      <c r="AR64" s="105">
        <v>0</v>
      </c>
      <c r="AS64" s="105">
        <v>0</v>
      </c>
      <c r="AT64" s="106">
        <v>0</v>
      </c>
      <c r="AU64" s="105">
        <v>0</v>
      </c>
      <c r="AV64" s="105">
        <v>0</v>
      </c>
    </row>
    <row r="65" spans="1:48" ht="60" customHeight="1">
      <c r="A65" s="82" t="s">
        <v>2307</v>
      </c>
      <c r="B65" s="83" t="s">
        <v>2175</v>
      </c>
      <c r="C65" s="84">
        <v>55</v>
      </c>
      <c r="D65" s="105">
        <v>0</v>
      </c>
      <c r="E65" s="106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6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05">
        <v>0</v>
      </c>
      <c r="AR65" s="105">
        <v>0</v>
      </c>
      <c r="AS65" s="105">
        <v>0</v>
      </c>
      <c r="AT65" s="106">
        <v>0</v>
      </c>
      <c r="AU65" s="105">
        <v>0</v>
      </c>
      <c r="AV65" s="105">
        <v>0</v>
      </c>
    </row>
    <row r="66" spans="1:48" ht="60" customHeight="1">
      <c r="A66" s="82" t="s">
        <v>1862</v>
      </c>
      <c r="B66" s="83" t="s">
        <v>1863</v>
      </c>
      <c r="C66" s="84">
        <v>56</v>
      </c>
      <c r="D66" s="105">
        <v>0</v>
      </c>
      <c r="E66" s="106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6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5">
        <v>0</v>
      </c>
      <c r="AT66" s="106">
        <v>0</v>
      </c>
      <c r="AU66" s="105">
        <v>0</v>
      </c>
      <c r="AV66" s="105">
        <v>0</v>
      </c>
    </row>
    <row r="67" spans="1:48" ht="60" customHeight="1">
      <c r="A67" s="82" t="s">
        <v>2023</v>
      </c>
      <c r="B67" s="83" t="s">
        <v>2306</v>
      </c>
      <c r="C67" s="84">
        <v>57</v>
      </c>
      <c r="D67" s="105">
        <v>0</v>
      </c>
      <c r="E67" s="106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6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105">
        <v>0</v>
      </c>
      <c r="AS67" s="105">
        <v>0</v>
      </c>
      <c r="AT67" s="106">
        <v>0</v>
      </c>
      <c r="AU67" s="105">
        <v>0</v>
      </c>
      <c r="AV67" s="105">
        <v>0</v>
      </c>
    </row>
    <row r="68" spans="1:48" ht="60" customHeight="1">
      <c r="A68" s="82" t="s">
        <v>1899</v>
      </c>
      <c r="B68" s="83" t="s">
        <v>1900</v>
      </c>
      <c r="C68" s="84">
        <v>58</v>
      </c>
      <c r="D68" s="105">
        <v>0</v>
      </c>
      <c r="E68" s="106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6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0</v>
      </c>
      <c r="AT68" s="106">
        <v>0</v>
      </c>
      <c r="AU68" s="105">
        <v>0</v>
      </c>
      <c r="AV68" s="105">
        <v>0</v>
      </c>
    </row>
    <row r="69" spans="1:48" ht="30" customHeight="1">
      <c r="A69" s="82" t="s">
        <v>1902</v>
      </c>
      <c r="B69" s="83" t="s">
        <v>1903</v>
      </c>
      <c r="C69" s="84">
        <v>59</v>
      </c>
      <c r="D69" s="105">
        <v>0</v>
      </c>
      <c r="E69" s="106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6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5">
        <v>0</v>
      </c>
      <c r="AR69" s="105">
        <v>0</v>
      </c>
      <c r="AS69" s="105">
        <v>0</v>
      </c>
      <c r="AT69" s="106">
        <v>0</v>
      </c>
      <c r="AU69" s="105">
        <v>0</v>
      </c>
      <c r="AV69" s="105">
        <v>0</v>
      </c>
    </row>
    <row r="70" spans="1:48" ht="30" customHeight="1">
      <c r="A70" s="82" t="s">
        <v>2024</v>
      </c>
      <c r="B70" s="83" t="s">
        <v>2305</v>
      </c>
      <c r="C70" s="84">
        <v>60</v>
      </c>
      <c r="D70" s="105">
        <v>0</v>
      </c>
      <c r="E70" s="106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6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05">
        <v>0</v>
      </c>
      <c r="AR70" s="105">
        <v>0</v>
      </c>
      <c r="AS70" s="105">
        <v>0</v>
      </c>
      <c r="AT70" s="106">
        <v>0</v>
      </c>
      <c r="AU70" s="105">
        <v>0</v>
      </c>
      <c r="AV70" s="105">
        <v>0</v>
      </c>
    </row>
    <row r="71" spans="1:48" ht="30" customHeight="1">
      <c r="A71" s="82" t="s">
        <v>1904</v>
      </c>
      <c r="B71" s="83" t="s">
        <v>1905</v>
      </c>
      <c r="C71" s="84">
        <v>61</v>
      </c>
      <c r="D71" s="105">
        <v>0</v>
      </c>
      <c r="E71" s="106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6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6">
        <v>0</v>
      </c>
      <c r="AU71" s="105">
        <v>0</v>
      </c>
      <c r="AV71" s="105">
        <v>0</v>
      </c>
    </row>
    <row r="72" spans="1:48" ht="30" customHeight="1">
      <c r="A72" s="82" t="s">
        <v>1901</v>
      </c>
      <c r="B72" s="83" t="s">
        <v>1951</v>
      </c>
      <c r="C72" s="84">
        <v>62</v>
      </c>
      <c r="D72" s="105">
        <v>0</v>
      </c>
      <c r="E72" s="106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6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05">
        <v>0</v>
      </c>
      <c r="AR72" s="105">
        <v>0</v>
      </c>
      <c r="AS72" s="105">
        <v>0</v>
      </c>
      <c r="AT72" s="106">
        <v>0</v>
      </c>
      <c r="AU72" s="105">
        <v>0</v>
      </c>
      <c r="AV72" s="105">
        <v>0</v>
      </c>
    </row>
    <row r="73" spans="1:48" ht="30" customHeight="1">
      <c r="A73" s="82" t="s">
        <v>1906</v>
      </c>
      <c r="B73" s="83" t="s">
        <v>2304</v>
      </c>
      <c r="C73" s="84">
        <v>63</v>
      </c>
      <c r="D73" s="105">
        <v>0</v>
      </c>
      <c r="E73" s="106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6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05">
        <v>0</v>
      </c>
      <c r="AN73" s="105">
        <v>0</v>
      </c>
      <c r="AO73" s="105">
        <v>0</v>
      </c>
      <c r="AP73" s="105">
        <v>0</v>
      </c>
      <c r="AQ73" s="105">
        <v>0</v>
      </c>
      <c r="AR73" s="105">
        <v>0</v>
      </c>
      <c r="AS73" s="105">
        <v>0</v>
      </c>
      <c r="AT73" s="106">
        <v>0</v>
      </c>
      <c r="AU73" s="105">
        <v>0</v>
      </c>
      <c r="AV73" s="105">
        <v>0</v>
      </c>
    </row>
    <row r="74" spans="1:48" ht="60" customHeight="1">
      <c r="A74" s="82" t="s">
        <v>1952</v>
      </c>
      <c r="B74" s="83" t="s">
        <v>1953</v>
      </c>
      <c r="C74" s="84">
        <v>64</v>
      </c>
      <c r="D74" s="105">
        <v>0</v>
      </c>
      <c r="E74" s="106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6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5">
        <v>0</v>
      </c>
      <c r="AN74" s="105">
        <v>0</v>
      </c>
      <c r="AO74" s="105">
        <v>0</v>
      </c>
      <c r="AP74" s="105">
        <v>0</v>
      </c>
      <c r="AQ74" s="105">
        <v>0</v>
      </c>
      <c r="AR74" s="105">
        <v>0</v>
      </c>
      <c r="AS74" s="105">
        <v>0</v>
      </c>
      <c r="AT74" s="106">
        <v>0</v>
      </c>
      <c r="AU74" s="105">
        <v>0</v>
      </c>
      <c r="AV74" s="105">
        <v>0</v>
      </c>
    </row>
    <row r="75" spans="1:48" ht="60" customHeight="1">
      <c r="A75" s="82" t="s">
        <v>2343</v>
      </c>
      <c r="B75" s="83" t="s">
        <v>1973</v>
      </c>
      <c r="C75" s="84">
        <v>65</v>
      </c>
      <c r="D75" s="105">
        <v>0</v>
      </c>
      <c r="E75" s="106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6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0</v>
      </c>
      <c r="AF75" s="105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0</v>
      </c>
      <c r="AL75" s="105">
        <v>0</v>
      </c>
      <c r="AM75" s="105">
        <v>0</v>
      </c>
      <c r="AN75" s="105">
        <v>0</v>
      </c>
      <c r="AO75" s="105">
        <v>0</v>
      </c>
      <c r="AP75" s="105">
        <v>0</v>
      </c>
      <c r="AQ75" s="105">
        <v>0</v>
      </c>
      <c r="AR75" s="105">
        <v>0</v>
      </c>
      <c r="AS75" s="105">
        <v>0</v>
      </c>
      <c r="AT75" s="105">
        <v>0</v>
      </c>
      <c r="AU75" s="105">
        <v>0</v>
      </c>
      <c r="AV75" s="105">
        <v>0</v>
      </c>
    </row>
    <row r="76" spans="1:48" ht="90" customHeight="1">
      <c r="A76" s="82" t="s">
        <v>1907</v>
      </c>
      <c r="B76" s="83" t="s">
        <v>2303</v>
      </c>
      <c r="C76" s="84">
        <v>66</v>
      </c>
      <c r="D76" s="105">
        <v>0</v>
      </c>
      <c r="E76" s="106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6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5">
        <v>0</v>
      </c>
      <c r="AN76" s="105">
        <v>0</v>
      </c>
      <c r="AO76" s="105">
        <v>0</v>
      </c>
      <c r="AP76" s="105">
        <v>0</v>
      </c>
      <c r="AQ76" s="105">
        <v>0</v>
      </c>
      <c r="AR76" s="105">
        <v>0</v>
      </c>
      <c r="AS76" s="105">
        <v>0</v>
      </c>
      <c r="AT76" s="106">
        <v>0</v>
      </c>
      <c r="AU76" s="105">
        <v>0</v>
      </c>
      <c r="AV76" s="105">
        <v>0</v>
      </c>
    </row>
    <row r="77" spans="1:48" ht="90" customHeight="1">
      <c r="A77" s="82" t="s">
        <v>1908</v>
      </c>
      <c r="B77" s="83" t="s">
        <v>2302</v>
      </c>
      <c r="C77" s="84">
        <v>67</v>
      </c>
      <c r="D77" s="105">
        <v>0</v>
      </c>
      <c r="E77" s="106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6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5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05">
        <v>0</v>
      </c>
      <c r="AN77" s="105">
        <v>0</v>
      </c>
      <c r="AO77" s="105">
        <v>0</v>
      </c>
      <c r="AP77" s="105">
        <v>0</v>
      </c>
      <c r="AQ77" s="105">
        <v>0</v>
      </c>
      <c r="AR77" s="105">
        <v>0</v>
      </c>
      <c r="AS77" s="105">
        <v>0</v>
      </c>
      <c r="AT77" s="106">
        <v>0</v>
      </c>
      <c r="AU77" s="105">
        <v>0</v>
      </c>
      <c r="AV77" s="105">
        <v>0</v>
      </c>
    </row>
    <row r="78" spans="1:48" ht="90" customHeight="1">
      <c r="A78" s="82" t="s">
        <v>2301</v>
      </c>
      <c r="B78" s="83" t="s">
        <v>2300</v>
      </c>
      <c r="C78" s="84">
        <v>68</v>
      </c>
      <c r="D78" s="105">
        <v>0</v>
      </c>
      <c r="E78" s="106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6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5">
        <v>0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5">
        <v>0</v>
      </c>
      <c r="AM78" s="105">
        <v>0</v>
      </c>
      <c r="AN78" s="105">
        <v>0</v>
      </c>
      <c r="AO78" s="105">
        <v>0</v>
      </c>
      <c r="AP78" s="105">
        <v>0</v>
      </c>
      <c r="AQ78" s="105">
        <v>0</v>
      </c>
      <c r="AR78" s="105">
        <v>0</v>
      </c>
      <c r="AS78" s="105">
        <v>0</v>
      </c>
      <c r="AT78" s="106">
        <v>0</v>
      </c>
      <c r="AU78" s="105">
        <v>0</v>
      </c>
      <c r="AV78" s="105">
        <v>0</v>
      </c>
    </row>
    <row r="79" spans="1:48" ht="90" customHeight="1">
      <c r="A79" s="82" t="s">
        <v>2299</v>
      </c>
      <c r="B79" s="83" t="s">
        <v>2333</v>
      </c>
      <c r="C79" s="84">
        <v>69</v>
      </c>
      <c r="D79" s="105">
        <v>0</v>
      </c>
      <c r="E79" s="106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6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5">
        <v>0</v>
      </c>
      <c r="AN79" s="105">
        <v>0</v>
      </c>
      <c r="AO79" s="105">
        <v>0</v>
      </c>
      <c r="AP79" s="105">
        <v>0</v>
      </c>
      <c r="AQ79" s="105">
        <v>0</v>
      </c>
      <c r="AR79" s="105">
        <v>0</v>
      </c>
      <c r="AS79" s="105">
        <v>0</v>
      </c>
      <c r="AT79" s="106">
        <v>0</v>
      </c>
      <c r="AU79" s="105">
        <v>0</v>
      </c>
      <c r="AV79" s="105">
        <v>0</v>
      </c>
    </row>
    <row r="80" spans="1:48" ht="90" customHeight="1">
      <c r="A80" s="82" t="s">
        <v>2344</v>
      </c>
      <c r="B80" s="83" t="s">
        <v>2455</v>
      </c>
      <c r="C80" s="84">
        <v>70</v>
      </c>
      <c r="D80" s="105">
        <v>4</v>
      </c>
      <c r="E80" s="106">
        <v>0</v>
      </c>
      <c r="F80" s="105">
        <v>0</v>
      </c>
      <c r="G80" s="105">
        <v>4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3</v>
      </c>
      <c r="O80" s="105">
        <v>1</v>
      </c>
      <c r="P80" s="105">
        <v>0</v>
      </c>
      <c r="Q80" s="105">
        <v>0</v>
      </c>
      <c r="R80" s="105">
        <v>0</v>
      </c>
      <c r="S80" s="105">
        <v>0</v>
      </c>
      <c r="T80" s="106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>
        <v>0</v>
      </c>
      <c r="AI80" s="105">
        <v>3</v>
      </c>
      <c r="AJ80" s="105">
        <v>0</v>
      </c>
      <c r="AK80" s="105">
        <v>0</v>
      </c>
      <c r="AL80" s="105">
        <v>0</v>
      </c>
      <c r="AM80" s="105">
        <v>0</v>
      </c>
      <c r="AN80" s="105">
        <v>0</v>
      </c>
      <c r="AO80" s="105">
        <v>1</v>
      </c>
      <c r="AP80" s="105">
        <v>0</v>
      </c>
      <c r="AQ80" s="105">
        <v>0</v>
      </c>
      <c r="AR80" s="105">
        <v>4</v>
      </c>
      <c r="AS80" s="105">
        <v>0</v>
      </c>
      <c r="AT80" s="105">
        <v>0</v>
      </c>
      <c r="AU80" s="105">
        <v>4</v>
      </c>
      <c r="AV80" s="105">
        <v>2</v>
      </c>
    </row>
    <row r="81" spans="1:48" ht="60" customHeight="1">
      <c r="A81" s="82" t="s">
        <v>1909</v>
      </c>
      <c r="B81" s="83" t="s">
        <v>2456</v>
      </c>
      <c r="C81" s="84">
        <v>71</v>
      </c>
      <c r="D81" s="105">
        <v>4</v>
      </c>
      <c r="E81" s="106">
        <v>0</v>
      </c>
      <c r="F81" s="105">
        <v>0</v>
      </c>
      <c r="G81" s="105">
        <v>4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3</v>
      </c>
      <c r="O81" s="105">
        <v>1</v>
      </c>
      <c r="P81" s="105">
        <v>0</v>
      </c>
      <c r="Q81" s="105">
        <v>0</v>
      </c>
      <c r="R81" s="105">
        <v>0</v>
      </c>
      <c r="S81" s="105">
        <v>0</v>
      </c>
      <c r="T81" s="106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3</v>
      </c>
      <c r="AJ81" s="105">
        <v>0</v>
      </c>
      <c r="AK81" s="105">
        <v>0</v>
      </c>
      <c r="AL81" s="105">
        <v>0</v>
      </c>
      <c r="AM81" s="105">
        <v>0</v>
      </c>
      <c r="AN81" s="105">
        <v>0</v>
      </c>
      <c r="AO81" s="105">
        <v>1</v>
      </c>
      <c r="AP81" s="105">
        <v>0</v>
      </c>
      <c r="AQ81" s="105">
        <v>0</v>
      </c>
      <c r="AR81" s="105">
        <v>4</v>
      </c>
      <c r="AS81" s="105">
        <v>0</v>
      </c>
      <c r="AT81" s="105">
        <v>0</v>
      </c>
      <c r="AU81" s="105">
        <v>4</v>
      </c>
      <c r="AV81" s="105">
        <v>2</v>
      </c>
    </row>
    <row r="82" spans="1:48" ht="120">
      <c r="A82" s="82" t="s">
        <v>2461</v>
      </c>
      <c r="B82" s="86" t="s">
        <v>2334</v>
      </c>
      <c r="C82" s="84">
        <v>72</v>
      </c>
      <c r="D82" s="105">
        <v>0</v>
      </c>
      <c r="E82" s="106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6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5">
        <v>0</v>
      </c>
      <c r="AM82" s="105">
        <v>0</v>
      </c>
      <c r="AN82" s="105">
        <v>0</v>
      </c>
      <c r="AO82" s="105">
        <v>0</v>
      </c>
      <c r="AP82" s="105">
        <v>0</v>
      </c>
      <c r="AQ82" s="105">
        <v>0</v>
      </c>
      <c r="AR82" s="105">
        <v>0</v>
      </c>
      <c r="AS82" s="105">
        <v>0</v>
      </c>
      <c r="AT82" s="105">
        <v>0</v>
      </c>
      <c r="AU82" s="105">
        <v>0</v>
      </c>
      <c r="AV82" s="105">
        <v>0</v>
      </c>
    </row>
    <row r="83" spans="1:48" ht="60" customHeight="1">
      <c r="A83" s="82" t="s">
        <v>2460</v>
      </c>
      <c r="B83" s="83" t="s">
        <v>2298</v>
      </c>
      <c r="C83" s="84">
        <v>73</v>
      </c>
      <c r="D83" s="105">
        <v>0</v>
      </c>
      <c r="E83" s="106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6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05">
        <v>0</v>
      </c>
      <c r="AN83" s="105">
        <v>0</v>
      </c>
      <c r="AO83" s="105">
        <v>0</v>
      </c>
      <c r="AP83" s="105">
        <v>0</v>
      </c>
      <c r="AQ83" s="105">
        <v>0</v>
      </c>
      <c r="AR83" s="105">
        <v>0</v>
      </c>
      <c r="AS83" s="105">
        <v>0</v>
      </c>
      <c r="AT83" s="105">
        <v>0</v>
      </c>
      <c r="AU83" s="105">
        <v>0</v>
      </c>
      <c r="AV83" s="105">
        <v>0</v>
      </c>
    </row>
    <row r="84" spans="1:48" ht="60" customHeight="1">
      <c r="A84" s="82" t="s">
        <v>2297</v>
      </c>
      <c r="B84" s="83" t="s">
        <v>2296</v>
      </c>
      <c r="C84" s="84">
        <v>74</v>
      </c>
      <c r="D84" s="105">
        <v>0</v>
      </c>
      <c r="E84" s="106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6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5">
        <v>0</v>
      </c>
      <c r="AN84" s="105">
        <v>0</v>
      </c>
      <c r="AO84" s="105">
        <v>0</v>
      </c>
      <c r="AP84" s="105">
        <v>0</v>
      </c>
      <c r="AQ84" s="105">
        <v>0</v>
      </c>
      <c r="AR84" s="105">
        <v>0</v>
      </c>
      <c r="AS84" s="105">
        <v>0</v>
      </c>
      <c r="AT84" s="106">
        <v>0</v>
      </c>
      <c r="AU84" s="105">
        <v>0</v>
      </c>
      <c r="AV84" s="105">
        <v>0</v>
      </c>
    </row>
    <row r="85" spans="1:48" ht="60" customHeight="1">
      <c r="A85" s="82" t="s">
        <v>1910</v>
      </c>
      <c r="B85" s="83" t="s">
        <v>1937</v>
      </c>
      <c r="C85" s="84">
        <v>75</v>
      </c>
      <c r="D85" s="105">
        <v>0</v>
      </c>
      <c r="E85" s="106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6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5">
        <v>0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05">
        <v>0</v>
      </c>
      <c r="AM85" s="105">
        <v>0</v>
      </c>
      <c r="AN85" s="105">
        <v>0</v>
      </c>
      <c r="AO85" s="105">
        <v>0</v>
      </c>
      <c r="AP85" s="105">
        <v>0</v>
      </c>
      <c r="AQ85" s="105">
        <v>0</v>
      </c>
      <c r="AR85" s="105">
        <v>0</v>
      </c>
      <c r="AS85" s="105">
        <v>0</v>
      </c>
      <c r="AT85" s="105">
        <v>0</v>
      </c>
      <c r="AU85" s="105">
        <v>0</v>
      </c>
      <c r="AV85" s="105">
        <v>0</v>
      </c>
    </row>
    <row r="86" spans="1:48" ht="30" customHeight="1">
      <c r="A86" s="82" t="s">
        <v>2010</v>
      </c>
      <c r="B86" s="83">
        <v>226</v>
      </c>
      <c r="C86" s="84">
        <v>76</v>
      </c>
      <c r="D86" s="105">
        <v>0</v>
      </c>
      <c r="E86" s="106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6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5">
        <v>0</v>
      </c>
      <c r="AM86" s="105">
        <v>0</v>
      </c>
      <c r="AN86" s="105">
        <v>0</v>
      </c>
      <c r="AO86" s="105">
        <v>0</v>
      </c>
      <c r="AP86" s="105">
        <v>0</v>
      </c>
      <c r="AQ86" s="105">
        <v>0</v>
      </c>
      <c r="AR86" s="105">
        <v>0</v>
      </c>
      <c r="AS86" s="105">
        <v>0</v>
      </c>
      <c r="AT86" s="105">
        <v>0</v>
      </c>
      <c r="AU86" s="105">
        <v>0</v>
      </c>
      <c r="AV86" s="105">
        <v>0</v>
      </c>
    </row>
    <row r="87" spans="1:48" ht="60" customHeight="1">
      <c r="A87" s="82" t="s">
        <v>2345</v>
      </c>
      <c r="B87" s="83" t="s">
        <v>2295</v>
      </c>
      <c r="C87" s="84">
        <v>77</v>
      </c>
      <c r="D87" s="105">
        <v>3</v>
      </c>
      <c r="E87" s="106">
        <v>0</v>
      </c>
      <c r="F87" s="105">
        <v>0</v>
      </c>
      <c r="G87" s="105">
        <v>3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1</v>
      </c>
      <c r="O87" s="105">
        <v>2</v>
      </c>
      <c r="P87" s="105">
        <v>0</v>
      </c>
      <c r="Q87" s="105">
        <v>0</v>
      </c>
      <c r="R87" s="105">
        <v>0</v>
      </c>
      <c r="S87" s="105">
        <v>0</v>
      </c>
      <c r="T87" s="106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5">
        <v>0</v>
      </c>
      <c r="AM87" s="105">
        <v>0</v>
      </c>
      <c r="AN87" s="105">
        <v>0</v>
      </c>
      <c r="AO87" s="105">
        <v>0</v>
      </c>
      <c r="AP87" s="105">
        <v>3</v>
      </c>
      <c r="AQ87" s="105">
        <v>0</v>
      </c>
      <c r="AR87" s="105">
        <v>0</v>
      </c>
      <c r="AS87" s="105">
        <v>1</v>
      </c>
      <c r="AT87" s="105">
        <v>0</v>
      </c>
      <c r="AU87" s="105">
        <v>3</v>
      </c>
      <c r="AV87" s="105">
        <v>1</v>
      </c>
    </row>
    <row r="88" spans="1:48" ht="90" customHeight="1">
      <c r="A88" s="82" t="s">
        <v>1913</v>
      </c>
      <c r="B88" s="83" t="s">
        <v>2294</v>
      </c>
      <c r="C88" s="84">
        <v>78</v>
      </c>
      <c r="D88" s="105">
        <v>3</v>
      </c>
      <c r="E88" s="106">
        <v>0</v>
      </c>
      <c r="F88" s="105">
        <v>0</v>
      </c>
      <c r="G88" s="105">
        <v>3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1</v>
      </c>
      <c r="O88" s="105">
        <v>2</v>
      </c>
      <c r="P88" s="105">
        <v>0</v>
      </c>
      <c r="Q88" s="105">
        <v>0</v>
      </c>
      <c r="R88" s="105">
        <v>0</v>
      </c>
      <c r="S88" s="105">
        <v>0</v>
      </c>
      <c r="T88" s="106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5">
        <v>0</v>
      </c>
      <c r="AN88" s="105">
        <v>0</v>
      </c>
      <c r="AO88" s="105">
        <v>0</v>
      </c>
      <c r="AP88" s="105">
        <v>3</v>
      </c>
      <c r="AQ88" s="105">
        <v>0</v>
      </c>
      <c r="AR88" s="105">
        <v>0</v>
      </c>
      <c r="AS88" s="105">
        <v>1</v>
      </c>
      <c r="AT88" s="105">
        <v>0</v>
      </c>
      <c r="AU88" s="105">
        <v>3</v>
      </c>
      <c r="AV88" s="105">
        <v>1</v>
      </c>
    </row>
    <row r="89" spans="1:48" ht="30" customHeight="1">
      <c r="A89" s="82" t="s">
        <v>2010</v>
      </c>
      <c r="B89" s="83">
        <v>229</v>
      </c>
      <c r="C89" s="84">
        <v>79</v>
      </c>
      <c r="D89" s="105">
        <v>0</v>
      </c>
      <c r="E89" s="106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6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5">
        <v>0</v>
      </c>
      <c r="AN89" s="105">
        <v>0</v>
      </c>
      <c r="AO89" s="105">
        <v>0</v>
      </c>
      <c r="AP89" s="105">
        <v>0</v>
      </c>
      <c r="AQ89" s="105">
        <v>0</v>
      </c>
      <c r="AR89" s="105">
        <v>0</v>
      </c>
      <c r="AS89" s="105">
        <v>0</v>
      </c>
      <c r="AT89" s="105">
        <v>0</v>
      </c>
      <c r="AU89" s="105">
        <v>0</v>
      </c>
      <c r="AV89" s="105">
        <v>0</v>
      </c>
    </row>
    <row r="90" spans="1:48" ht="30" customHeight="1">
      <c r="A90" s="82" t="s">
        <v>2346</v>
      </c>
      <c r="B90" s="83" t="s">
        <v>2347</v>
      </c>
      <c r="C90" s="84">
        <v>80</v>
      </c>
      <c r="D90" s="105">
        <v>0</v>
      </c>
      <c r="E90" s="106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6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05">
        <v>0</v>
      </c>
      <c r="AN90" s="105">
        <v>0</v>
      </c>
      <c r="AO90" s="105">
        <v>0</v>
      </c>
      <c r="AP90" s="105">
        <v>0</v>
      </c>
      <c r="AQ90" s="105">
        <v>0</v>
      </c>
      <c r="AR90" s="105">
        <v>0</v>
      </c>
      <c r="AS90" s="105">
        <v>0</v>
      </c>
      <c r="AT90" s="105">
        <v>0</v>
      </c>
      <c r="AU90" s="105">
        <v>0</v>
      </c>
      <c r="AV90" s="105">
        <v>0</v>
      </c>
    </row>
    <row r="91" spans="1:48" ht="60" customHeight="1">
      <c r="A91" s="82" t="s">
        <v>1911</v>
      </c>
      <c r="B91" s="83">
        <v>256</v>
      </c>
      <c r="C91" s="84">
        <v>81</v>
      </c>
      <c r="D91" s="105">
        <v>0</v>
      </c>
      <c r="E91" s="106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6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5">
        <v>0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05">
        <v>0</v>
      </c>
      <c r="AM91" s="105">
        <v>0</v>
      </c>
      <c r="AN91" s="105">
        <v>0</v>
      </c>
      <c r="AO91" s="105">
        <v>0</v>
      </c>
      <c r="AP91" s="105">
        <v>0</v>
      </c>
      <c r="AQ91" s="105">
        <v>0</v>
      </c>
      <c r="AR91" s="105">
        <v>0</v>
      </c>
      <c r="AS91" s="105">
        <v>0</v>
      </c>
      <c r="AT91" s="105">
        <v>0</v>
      </c>
      <c r="AU91" s="105">
        <v>0</v>
      </c>
      <c r="AV91" s="105">
        <v>0</v>
      </c>
    </row>
    <row r="92" spans="1:48" ht="30" customHeight="1">
      <c r="A92" s="82" t="s">
        <v>1933</v>
      </c>
      <c r="B92" s="83">
        <v>258</v>
      </c>
      <c r="C92" s="84">
        <v>82</v>
      </c>
      <c r="D92" s="105">
        <v>0</v>
      </c>
      <c r="E92" s="106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6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5">
        <v>0</v>
      </c>
      <c r="AN92" s="105">
        <v>0</v>
      </c>
      <c r="AO92" s="105">
        <v>0</v>
      </c>
      <c r="AP92" s="105">
        <v>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5">
        <v>0</v>
      </c>
    </row>
    <row r="93" spans="1:48" ht="60" customHeight="1">
      <c r="A93" s="82" t="s">
        <v>2348</v>
      </c>
      <c r="B93" s="83" t="s">
        <v>2293</v>
      </c>
      <c r="C93" s="84">
        <v>83</v>
      </c>
      <c r="D93" s="105">
        <v>0</v>
      </c>
      <c r="E93" s="106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6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05">
        <v>0</v>
      </c>
      <c r="AN93" s="105">
        <v>0</v>
      </c>
      <c r="AO93" s="105">
        <v>0</v>
      </c>
      <c r="AP93" s="105">
        <v>0</v>
      </c>
      <c r="AQ93" s="105">
        <v>0</v>
      </c>
      <c r="AR93" s="105">
        <v>0</v>
      </c>
      <c r="AS93" s="105">
        <v>0</v>
      </c>
      <c r="AT93" s="105">
        <v>0</v>
      </c>
      <c r="AU93" s="105">
        <v>0</v>
      </c>
      <c r="AV93" s="105">
        <v>0</v>
      </c>
    </row>
    <row r="94" spans="1:48" ht="60" customHeight="1">
      <c r="A94" s="82" t="s">
        <v>1914</v>
      </c>
      <c r="B94" s="83">
        <v>263</v>
      </c>
      <c r="C94" s="84">
        <v>84</v>
      </c>
      <c r="D94" s="105">
        <v>0</v>
      </c>
      <c r="E94" s="106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6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05">
        <v>0</v>
      </c>
      <c r="AN94" s="105">
        <v>0</v>
      </c>
      <c r="AO94" s="105">
        <v>0</v>
      </c>
      <c r="AP94" s="105">
        <v>0</v>
      </c>
      <c r="AQ94" s="105">
        <v>0</v>
      </c>
      <c r="AR94" s="105">
        <v>0</v>
      </c>
      <c r="AS94" s="105">
        <v>0</v>
      </c>
      <c r="AT94" s="105">
        <v>0</v>
      </c>
      <c r="AU94" s="105">
        <v>0</v>
      </c>
      <c r="AV94" s="105">
        <v>0</v>
      </c>
    </row>
    <row r="95" spans="1:48" ht="90" customHeight="1">
      <c r="A95" s="82" t="s">
        <v>2001</v>
      </c>
      <c r="B95" s="83" t="s">
        <v>2009</v>
      </c>
      <c r="C95" s="84">
        <v>85</v>
      </c>
      <c r="D95" s="105">
        <v>0</v>
      </c>
      <c r="E95" s="106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6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5">
        <v>0</v>
      </c>
      <c r="AN95" s="105">
        <v>0</v>
      </c>
      <c r="AO95" s="105">
        <v>0</v>
      </c>
      <c r="AP95" s="105">
        <v>0</v>
      </c>
      <c r="AQ95" s="105">
        <v>0</v>
      </c>
      <c r="AR95" s="105">
        <v>0</v>
      </c>
      <c r="AS95" s="105">
        <v>0</v>
      </c>
      <c r="AT95" s="105">
        <v>0</v>
      </c>
      <c r="AU95" s="105">
        <v>0</v>
      </c>
      <c r="AV95" s="105">
        <v>0</v>
      </c>
    </row>
    <row r="96" spans="1:48" ht="120" customHeight="1">
      <c r="A96" s="82" t="s">
        <v>2002</v>
      </c>
      <c r="B96" s="83" t="s">
        <v>2292</v>
      </c>
      <c r="C96" s="84">
        <v>86</v>
      </c>
      <c r="D96" s="105">
        <v>0</v>
      </c>
      <c r="E96" s="106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06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5">
        <v>0</v>
      </c>
      <c r="AN96" s="105">
        <v>0</v>
      </c>
      <c r="AO96" s="105">
        <v>0</v>
      </c>
      <c r="AP96" s="105">
        <v>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5">
        <v>0</v>
      </c>
    </row>
    <row r="97" spans="1:48" ht="120" customHeight="1">
      <c r="A97" s="82" t="s">
        <v>2003</v>
      </c>
      <c r="B97" s="83" t="s">
        <v>2291</v>
      </c>
      <c r="C97" s="84">
        <v>87</v>
      </c>
      <c r="D97" s="105">
        <v>0</v>
      </c>
      <c r="E97" s="106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6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05">
        <v>0</v>
      </c>
      <c r="AN97" s="105">
        <v>0</v>
      </c>
      <c r="AO97" s="105">
        <v>0</v>
      </c>
      <c r="AP97" s="105">
        <v>0</v>
      </c>
      <c r="AQ97" s="105">
        <v>0</v>
      </c>
      <c r="AR97" s="105">
        <v>0</v>
      </c>
      <c r="AS97" s="105">
        <v>0</v>
      </c>
      <c r="AT97" s="105">
        <v>0</v>
      </c>
      <c r="AU97" s="105">
        <v>0</v>
      </c>
      <c r="AV97" s="105">
        <v>0</v>
      </c>
    </row>
    <row r="98" spans="1:48" ht="90" customHeight="1">
      <c r="A98" s="82" t="s">
        <v>2290</v>
      </c>
      <c r="B98" s="83" t="s">
        <v>2289</v>
      </c>
      <c r="C98" s="84">
        <v>88</v>
      </c>
      <c r="D98" s="105">
        <v>0</v>
      </c>
      <c r="E98" s="106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6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5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105">
        <v>0</v>
      </c>
      <c r="AN98" s="105">
        <v>0</v>
      </c>
      <c r="AO98" s="105">
        <v>0</v>
      </c>
      <c r="AP98" s="105">
        <v>0</v>
      </c>
      <c r="AQ98" s="105">
        <v>0</v>
      </c>
      <c r="AR98" s="105">
        <v>0</v>
      </c>
      <c r="AS98" s="105">
        <v>0</v>
      </c>
      <c r="AT98" s="105">
        <v>0</v>
      </c>
      <c r="AU98" s="105">
        <v>0</v>
      </c>
      <c r="AV98" s="105">
        <v>0</v>
      </c>
    </row>
    <row r="99" spans="1:48" ht="60" customHeight="1">
      <c r="A99" s="82" t="s">
        <v>2349</v>
      </c>
      <c r="B99" s="103" t="s">
        <v>2465</v>
      </c>
      <c r="C99" s="84">
        <v>89</v>
      </c>
      <c r="D99" s="105">
        <v>0</v>
      </c>
      <c r="E99" s="106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6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105">
        <v>0</v>
      </c>
      <c r="AN99" s="105">
        <v>0</v>
      </c>
      <c r="AO99" s="105">
        <v>0</v>
      </c>
      <c r="AP99" s="105">
        <v>0</v>
      </c>
      <c r="AQ99" s="105">
        <v>0</v>
      </c>
      <c r="AR99" s="105">
        <v>0</v>
      </c>
      <c r="AS99" s="105">
        <v>0</v>
      </c>
      <c r="AT99" s="105">
        <v>0</v>
      </c>
      <c r="AU99" s="105">
        <v>0</v>
      </c>
      <c r="AV99" s="105">
        <v>0</v>
      </c>
    </row>
    <row r="100" spans="1:48" ht="60" customHeight="1">
      <c r="A100" s="82" t="s">
        <v>2350</v>
      </c>
      <c r="B100" s="83" t="s">
        <v>2466</v>
      </c>
      <c r="C100" s="84">
        <v>90</v>
      </c>
      <c r="D100" s="105">
        <v>0</v>
      </c>
      <c r="E100" s="106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6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5">
        <v>0</v>
      </c>
      <c r="AN100" s="105">
        <v>0</v>
      </c>
      <c r="AO100" s="105">
        <v>0</v>
      </c>
      <c r="AP100" s="105">
        <v>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5">
        <v>0</v>
      </c>
    </row>
    <row r="101" spans="1:48" ht="90" customHeight="1">
      <c r="A101" s="82" t="s">
        <v>2351</v>
      </c>
      <c r="B101" s="83" t="s">
        <v>1864</v>
      </c>
      <c r="C101" s="84">
        <v>91</v>
      </c>
      <c r="D101" s="105">
        <v>0</v>
      </c>
      <c r="E101" s="106">
        <v>0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6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05">
        <v>0</v>
      </c>
      <c r="AG101" s="105">
        <v>0</v>
      </c>
      <c r="AH101" s="105">
        <v>0</v>
      </c>
      <c r="AI101" s="105">
        <v>0</v>
      </c>
      <c r="AJ101" s="105">
        <v>0</v>
      </c>
      <c r="AK101" s="105">
        <v>0</v>
      </c>
      <c r="AL101" s="105">
        <v>0</v>
      </c>
      <c r="AM101" s="105">
        <v>0</v>
      </c>
      <c r="AN101" s="105">
        <v>0</v>
      </c>
      <c r="AO101" s="105">
        <v>0</v>
      </c>
      <c r="AP101" s="105">
        <v>0</v>
      </c>
      <c r="AQ101" s="105">
        <v>0</v>
      </c>
      <c r="AR101" s="105">
        <v>0</v>
      </c>
      <c r="AS101" s="105">
        <v>0</v>
      </c>
      <c r="AT101" s="105">
        <v>0</v>
      </c>
      <c r="AU101" s="105">
        <v>0</v>
      </c>
      <c r="AV101" s="105">
        <v>0</v>
      </c>
    </row>
    <row r="102" spans="1:48" ht="90" customHeight="1">
      <c r="A102" s="82" t="s">
        <v>1865</v>
      </c>
      <c r="B102" s="83" t="s">
        <v>2288</v>
      </c>
      <c r="C102" s="84">
        <v>92</v>
      </c>
      <c r="D102" s="105">
        <v>0</v>
      </c>
      <c r="E102" s="106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6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v>0</v>
      </c>
      <c r="AP102" s="105">
        <v>0</v>
      </c>
      <c r="AQ102" s="105">
        <v>0</v>
      </c>
      <c r="AR102" s="105">
        <v>0</v>
      </c>
      <c r="AS102" s="105">
        <v>0</v>
      </c>
      <c r="AT102" s="106">
        <v>0</v>
      </c>
      <c r="AU102" s="105">
        <v>0</v>
      </c>
      <c r="AV102" s="105">
        <v>0</v>
      </c>
    </row>
    <row r="103" spans="1:48" ht="90" customHeight="1">
      <c r="A103" s="82" t="s">
        <v>2025</v>
      </c>
      <c r="B103" s="83" t="s">
        <v>2287</v>
      </c>
      <c r="C103" s="84">
        <v>93</v>
      </c>
      <c r="D103" s="105">
        <v>0</v>
      </c>
      <c r="E103" s="106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6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05">
        <v>0</v>
      </c>
      <c r="AJ103" s="105">
        <v>0</v>
      </c>
      <c r="AK103" s="105">
        <v>0</v>
      </c>
      <c r="AL103" s="105">
        <v>0</v>
      </c>
      <c r="AM103" s="105">
        <v>0</v>
      </c>
      <c r="AN103" s="105">
        <v>0</v>
      </c>
      <c r="AO103" s="105">
        <v>0</v>
      </c>
      <c r="AP103" s="105">
        <v>0</v>
      </c>
      <c r="AQ103" s="105">
        <v>0</v>
      </c>
      <c r="AR103" s="105">
        <v>0</v>
      </c>
      <c r="AS103" s="105">
        <v>0</v>
      </c>
      <c r="AT103" s="106">
        <v>0</v>
      </c>
      <c r="AU103" s="105">
        <v>0</v>
      </c>
      <c r="AV103" s="105">
        <v>0</v>
      </c>
    </row>
    <row r="104" spans="1:48" ht="90" customHeight="1">
      <c r="A104" s="82" t="s">
        <v>2004</v>
      </c>
      <c r="B104" s="83" t="s">
        <v>2286</v>
      </c>
      <c r="C104" s="84">
        <v>94</v>
      </c>
      <c r="D104" s="105">
        <v>0</v>
      </c>
      <c r="E104" s="106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6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5">
        <v>0</v>
      </c>
      <c r="AN104" s="105">
        <v>0</v>
      </c>
      <c r="AO104" s="105">
        <v>0</v>
      </c>
      <c r="AP104" s="105">
        <v>0</v>
      </c>
      <c r="AQ104" s="105">
        <v>0</v>
      </c>
      <c r="AR104" s="105">
        <v>0</v>
      </c>
      <c r="AS104" s="105">
        <v>0</v>
      </c>
      <c r="AT104" s="106">
        <v>0</v>
      </c>
      <c r="AU104" s="105">
        <v>0</v>
      </c>
      <c r="AV104" s="105">
        <v>0</v>
      </c>
    </row>
    <row r="105" spans="1:48" ht="30" customHeight="1">
      <c r="A105" s="82" t="s">
        <v>1866</v>
      </c>
      <c r="B105" s="83">
        <v>291</v>
      </c>
      <c r="C105" s="84">
        <v>95</v>
      </c>
      <c r="D105" s="105">
        <v>0</v>
      </c>
      <c r="E105" s="106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6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105">
        <v>0</v>
      </c>
      <c r="AN105" s="105">
        <v>0</v>
      </c>
      <c r="AO105" s="105">
        <v>0</v>
      </c>
      <c r="AP105" s="105">
        <v>0</v>
      </c>
      <c r="AQ105" s="105">
        <v>0</v>
      </c>
      <c r="AR105" s="105">
        <v>0</v>
      </c>
      <c r="AS105" s="105">
        <v>0</v>
      </c>
      <c r="AT105" s="106">
        <v>0</v>
      </c>
      <c r="AU105" s="105">
        <v>0</v>
      </c>
      <c r="AV105" s="105">
        <v>0</v>
      </c>
    </row>
    <row r="106" spans="1:48" ht="30" customHeight="1">
      <c r="A106" s="82" t="s">
        <v>2177</v>
      </c>
      <c r="B106" s="83" t="s">
        <v>2285</v>
      </c>
      <c r="C106" s="84">
        <v>96</v>
      </c>
      <c r="D106" s="105">
        <v>0</v>
      </c>
      <c r="E106" s="106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6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05">
        <v>0</v>
      </c>
      <c r="AG106" s="105"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05">
        <v>0</v>
      </c>
      <c r="AN106" s="105">
        <v>0</v>
      </c>
      <c r="AO106" s="105">
        <v>0</v>
      </c>
      <c r="AP106" s="105">
        <v>0</v>
      </c>
      <c r="AQ106" s="105">
        <v>0</v>
      </c>
      <c r="AR106" s="105">
        <v>0</v>
      </c>
      <c r="AS106" s="105">
        <v>0</v>
      </c>
      <c r="AT106" s="105">
        <v>0</v>
      </c>
      <c r="AU106" s="105">
        <v>0</v>
      </c>
      <c r="AV106" s="105">
        <v>0</v>
      </c>
    </row>
    <row r="107" spans="1:48" ht="30" customHeight="1">
      <c r="A107" s="82" t="s">
        <v>2352</v>
      </c>
      <c r="B107" s="83" t="s">
        <v>2353</v>
      </c>
      <c r="C107" s="84">
        <v>97</v>
      </c>
      <c r="D107" s="105">
        <v>0</v>
      </c>
      <c r="E107" s="106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6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05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05">
        <v>0</v>
      </c>
      <c r="AN107" s="105">
        <v>0</v>
      </c>
      <c r="AO107" s="105">
        <v>0</v>
      </c>
      <c r="AP107" s="105">
        <v>0</v>
      </c>
      <c r="AQ107" s="105">
        <v>0</v>
      </c>
      <c r="AR107" s="105">
        <v>0</v>
      </c>
      <c r="AS107" s="105">
        <v>0</v>
      </c>
      <c r="AT107" s="105">
        <v>0</v>
      </c>
      <c r="AU107" s="105">
        <v>0</v>
      </c>
      <c r="AV107" s="105">
        <v>0</v>
      </c>
    </row>
    <row r="108" spans="1:48" ht="60" customHeight="1">
      <c r="A108" s="82" t="s">
        <v>2173</v>
      </c>
      <c r="B108" s="83" t="s">
        <v>1940</v>
      </c>
      <c r="C108" s="84">
        <v>98</v>
      </c>
      <c r="D108" s="105">
        <v>0</v>
      </c>
      <c r="E108" s="106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6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0</v>
      </c>
      <c r="AN108" s="105">
        <v>0</v>
      </c>
      <c r="AO108" s="105">
        <v>0</v>
      </c>
      <c r="AP108" s="105">
        <v>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5">
        <v>0</v>
      </c>
    </row>
    <row r="109" spans="1:48" ht="60" customHeight="1">
      <c r="A109" s="82" t="s">
        <v>2354</v>
      </c>
      <c r="B109" s="83" t="s">
        <v>368</v>
      </c>
      <c r="C109" s="84">
        <v>99</v>
      </c>
      <c r="D109" s="105">
        <v>0</v>
      </c>
      <c r="E109" s="106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6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5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05">
        <v>0</v>
      </c>
      <c r="AN109" s="105">
        <v>0</v>
      </c>
      <c r="AO109" s="105">
        <v>0</v>
      </c>
      <c r="AP109" s="105">
        <v>0</v>
      </c>
      <c r="AQ109" s="105">
        <v>0</v>
      </c>
      <c r="AR109" s="105">
        <v>0</v>
      </c>
      <c r="AS109" s="105">
        <v>0</v>
      </c>
      <c r="AT109" s="105">
        <v>0</v>
      </c>
      <c r="AU109" s="105">
        <v>0</v>
      </c>
      <c r="AV109" s="105">
        <v>0</v>
      </c>
    </row>
    <row r="110" spans="1:48" ht="60" customHeight="1">
      <c r="A110" s="82" t="s">
        <v>2174</v>
      </c>
      <c r="B110" s="83" t="s">
        <v>1867</v>
      </c>
      <c r="C110" s="84">
        <v>100</v>
      </c>
      <c r="D110" s="105">
        <v>0</v>
      </c>
      <c r="E110" s="106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6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5">
        <v>0</v>
      </c>
      <c r="AN110" s="105">
        <v>0</v>
      </c>
      <c r="AO110" s="105">
        <v>0</v>
      </c>
      <c r="AP110" s="105">
        <v>0</v>
      </c>
      <c r="AQ110" s="105">
        <v>0</v>
      </c>
      <c r="AR110" s="105">
        <v>0</v>
      </c>
      <c r="AS110" s="105">
        <v>0</v>
      </c>
      <c r="AT110" s="105">
        <v>0</v>
      </c>
      <c r="AU110" s="105">
        <v>0</v>
      </c>
      <c r="AV110" s="105">
        <v>0</v>
      </c>
    </row>
    <row r="111" spans="1:48" ht="60" customHeight="1">
      <c r="A111" s="82" t="s">
        <v>1915</v>
      </c>
      <c r="B111" s="83" t="s">
        <v>2284</v>
      </c>
      <c r="C111" s="84">
        <v>101</v>
      </c>
      <c r="D111" s="105">
        <v>0</v>
      </c>
      <c r="E111" s="106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6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105">
        <v>0</v>
      </c>
      <c r="AP111" s="105">
        <v>0</v>
      </c>
      <c r="AQ111" s="105">
        <v>0</v>
      </c>
      <c r="AR111" s="105">
        <v>0</v>
      </c>
      <c r="AS111" s="105">
        <v>0</v>
      </c>
      <c r="AT111" s="106">
        <v>0</v>
      </c>
      <c r="AU111" s="105">
        <v>0</v>
      </c>
      <c r="AV111" s="105">
        <v>0</v>
      </c>
    </row>
    <row r="112" spans="1:48" ht="79.5" customHeight="1">
      <c r="A112" s="89" t="s">
        <v>2355</v>
      </c>
      <c r="B112" s="90" t="s">
        <v>1974</v>
      </c>
      <c r="C112" s="84">
        <v>102</v>
      </c>
      <c r="D112" s="107">
        <v>0</v>
      </c>
      <c r="E112" s="108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8">
        <v>0</v>
      </c>
      <c r="U112" s="107">
        <v>0</v>
      </c>
      <c r="V112" s="107">
        <v>0</v>
      </c>
      <c r="W112" s="107">
        <v>0</v>
      </c>
      <c r="X112" s="107">
        <v>0</v>
      </c>
      <c r="Y112" s="105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7">
        <v>0</v>
      </c>
      <c r="AG112" s="107">
        <v>0</v>
      </c>
      <c r="AH112" s="107">
        <v>0</v>
      </c>
      <c r="AI112" s="105">
        <v>0</v>
      </c>
      <c r="AJ112" s="107">
        <v>0</v>
      </c>
      <c r="AK112" s="107">
        <v>0</v>
      </c>
      <c r="AL112" s="107">
        <v>0</v>
      </c>
      <c r="AM112" s="107">
        <v>0</v>
      </c>
      <c r="AN112" s="107">
        <v>0</v>
      </c>
      <c r="AO112" s="107">
        <v>0</v>
      </c>
      <c r="AP112" s="107">
        <v>0</v>
      </c>
      <c r="AQ112" s="107">
        <v>0</v>
      </c>
      <c r="AR112" s="105">
        <v>0</v>
      </c>
      <c r="AS112" s="107">
        <v>0</v>
      </c>
      <c r="AT112" s="107">
        <v>0</v>
      </c>
      <c r="AU112" s="107">
        <v>0</v>
      </c>
      <c r="AV112" s="105">
        <v>0</v>
      </c>
    </row>
    <row r="113" spans="1:48" ht="124.5" customHeight="1">
      <c r="A113" s="91" t="s">
        <v>2283</v>
      </c>
      <c r="B113" s="92" t="s">
        <v>2457</v>
      </c>
      <c r="C113" s="84">
        <v>103</v>
      </c>
      <c r="D113" s="105">
        <v>12</v>
      </c>
      <c r="E113" s="106">
        <v>0</v>
      </c>
      <c r="F113" s="105">
        <v>0</v>
      </c>
      <c r="G113" s="105">
        <v>12</v>
      </c>
      <c r="H113" s="105">
        <v>0</v>
      </c>
      <c r="I113" s="105">
        <v>0</v>
      </c>
      <c r="J113" s="105">
        <v>0</v>
      </c>
      <c r="K113" s="105">
        <v>0</v>
      </c>
      <c r="L113" s="105">
        <v>2</v>
      </c>
      <c r="M113" s="105">
        <v>0</v>
      </c>
      <c r="N113" s="105">
        <v>5</v>
      </c>
      <c r="O113" s="105">
        <v>5</v>
      </c>
      <c r="P113" s="105">
        <v>0</v>
      </c>
      <c r="Q113" s="105">
        <v>0</v>
      </c>
      <c r="R113" s="105">
        <v>0</v>
      </c>
      <c r="S113" s="105">
        <v>0</v>
      </c>
      <c r="T113" s="106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>
        <v>0</v>
      </c>
      <c r="AI113" s="105">
        <v>3</v>
      </c>
      <c r="AJ113" s="105">
        <v>0</v>
      </c>
      <c r="AK113" s="105">
        <v>0</v>
      </c>
      <c r="AL113" s="105">
        <v>0</v>
      </c>
      <c r="AM113" s="105">
        <v>1</v>
      </c>
      <c r="AN113" s="105">
        <v>0</v>
      </c>
      <c r="AO113" s="105">
        <v>2</v>
      </c>
      <c r="AP113" s="105">
        <v>3</v>
      </c>
      <c r="AQ113" s="105">
        <v>0</v>
      </c>
      <c r="AR113" s="105">
        <v>9</v>
      </c>
      <c r="AS113" s="105">
        <v>1</v>
      </c>
      <c r="AT113" s="105">
        <v>0</v>
      </c>
      <c r="AU113" s="105">
        <v>11</v>
      </c>
      <c r="AV113" s="105">
        <v>4</v>
      </c>
    </row>
    <row r="114" spans="1:48" ht="30" customHeight="1">
      <c r="A114" s="93" t="s">
        <v>1868</v>
      </c>
      <c r="B114" s="94"/>
      <c r="C114" s="84">
        <v>104</v>
      </c>
      <c r="D114" s="109">
        <v>0</v>
      </c>
      <c r="E114" s="110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10">
        <v>0</v>
      </c>
      <c r="U114" s="109">
        <v>0</v>
      </c>
      <c r="V114" s="109">
        <v>0</v>
      </c>
      <c r="W114" s="109">
        <v>0</v>
      </c>
      <c r="X114" s="109">
        <v>0</v>
      </c>
      <c r="Y114" s="105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109">
        <v>0</v>
      </c>
      <c r="AI114" s="105">
        <v>0</v>
      </c>
      <c r="AJ114" s="109">
        <v>0</v>
      </c>
      <c r="AK114" s="109">
        <v>0</v>
      </c>
      <c r="AL114" s="109">
        <v>0</v>
      </c>
      <c r="AM114" s="109">
        <v>0</v>
      </c>
      <c r="AN114" s="109">
        <v>0</v>
      </c>
      <c r="AO114" s="109">
        <v>0</v>
      </c>
      <c r="AP114" s="109">
        <v>0</v>
      </c>
      <c r="AQ114" s="109">
        <v>0</v>
      </c>
      <c r="AR114" s="105">
        <v>0</v>
      </c>
      <c r="AS114" s="109">
        <v>0</v>
      </c>
      <c r="AT114" s="109">
        <v>0</v>
      </c>
      <c r="AU114" s="109">
        <v>0</v>
      </c>
      <c r="AV114" s="105">
        <v>0</v>
      </c>
    </row>
    <row r="115" spans="1:48" ht="60" customHeight="1">
      <c r="A115" s="82" t="s">
        <v>1954</v>
      </c>
      <c r="B115" s="83" t="s">
        <v>2467</v>
      </c>
      <c r="C115" s="84">
        <v>105</v>
      </c>
      <c r="D115" s="105">
        <v>0</v>
      </c>
      <c r="E115" s="106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6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05">
        <v>0</v>
      </c>
      <c r="AN115" s="105">
        <v>0</v>
      </c>
      <c r="AO115" s="105">
        <v>0</v>
      </c>
      <c r="AP115" s="105">
        <v>0</v>
      </c>
      <c r="AQ115" s="105">
        <v>0</v>
      </c>
      <c r="AR115" s="105">
        <v>0</v>
      </c>
      <c r="AS115" s="105">
        <v>0</v>
      </c>
      <c r="AT115" s="105">
        <v>0</v>
      </c>
      <c r="AU115" s="105">
        <v>0</v>
      </c>
      <c r="AV115" s="105">
        <v>0</v>
      </c>
    </row>
    <row r="116" spans="1:48" ht="60" customHeight="1">
      <c r="A116" s="82" t="s">
        <v>2357</v>
      </c>
      <c r="B116" s="83" t="s">
        <v>2468</v>
      </c>
      <c r="C116" s="84">
        <v>106</v>
      </c>
      <c r="D116" s="105">
        <v>0</v>
      </c>
      <c r="E116" s="106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6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05">
        <v>0</v>
      </c>
      <c r="AN116" s="105">
        <v>0</v>
      </c>
      <c r="AO116" s="105">
        <v>0</v>
      </c>
      <c r="AP116" s="105">
        <v>0</v>
      </c>
      <c r="AQ116" s="105">
        <v>0</v>
      </c>
      <c r="AR116" s="105">
        <v>0</v>
      </c>
      <c r="AS116" s="105">
        <v>0</v>
      </c>
      <c r="AT116" s="105">
        <v>0</v>
      </c>
      <c r="AU116" s="105">
        <v>0</v>
      </c>
      <c r="AV116" s="105">
        <v>0</v>
      </c>
    </row>
    <row r="117" spans="1:48" ht="30" customHeight="1">
      <c r="A117" s="82" t="s">
        <v>1869</v>
      </c>
      <c r="B117" s="83"/>
      <c r="C117" s="84">
        <v>107</v>
      </c>
      <c r="D117" s="105">
        <v>0</v>
      </c>
      <c r="E117" s="106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6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0</v>
      </c>
      <c r="AD117" s="105">
        <v>0</v>
      </c>
      <c r="AE117" s="105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05">
        <v>0</v>
      </c>
      <c r="AN117" s="105">
        <v>0</v>
      </c>
      <c r="AO117" s="105">
        <v>0</v>
      </c>
      <c r="AP117" s="105">
        <v>0</v>
      </c>
      <c r="AQ117" s="105">
        <v>0</v>
      </c>
      <c r="AR117" s="105">
        <v>0</v>
      </c>
      <c r="AS117" s="105">
        <v>0</v>
      </c>
      <c r="AT117" s="105">
        <v>0</v>
      </c>
      <c r="AU117" s="105">
        <v>0</v>
      </c>
      <c r="AV117" s="105">
        <v>0</v>
      </c>
    </row>
    <row r="118" spans="1:48" ht="30" customHeight="1">
      <c r="A118" s="82" t="s">
        <v>1870</v>
      </c>
      <c r="B118" s="83"/>
      <c r="C118" s="84">
        <v>108</v>
      </c>
      <c r="D118" s="105">
        <v>0</v>
      </c>
      <c r="E118" s="106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6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05">
        <v>0</v>
      </c>
      <c r="AM118" s="105">
        <v>0</v>
      </c>
      <c r="AN118" s="105">
        <v>0</v>
      </c>
      <c r="AO118" s="105">
        <v>0</v>
      </c>
      <c r="AP118" s="105">
        <v>0</v>
      </c>
      <c r="AQ118" s="105">
        <v>0</v>
      </c>
      <c r="AR118" s="105">
        <v>0</v>
      </c>
      <c r="AS118" s="105">
        <v>0</v>
      </c>
      <c r="AT118" s="105">
        <v>0</v>
      </c>
      <c r="AU118" s="105">
        <v>0</v>
      </c>
      <c r="AV118" s="105">
        <v>0</v>
      </c>
    </row>
    <row r="119" spans="1:48" ht="30" customHeight="1">
      <c r="A119" s="82" t="s">
        <v>1871</v>
      </c>
      <c r="B119" s="83"/>
      <c r="C119" s="84">
        <v>109</v>
      </c>
      <c r="D119" s="105">
        <v>12</v>
      </c>
      <c r="E119" s="106">
        <v>0</v>
      </c>
      <c r="F119" s="105">
        <v>0</v>
      </c>
      <c r="G119" s="105">
        <v>12</v>
      </c>
      <c r="H119" s="105">
        <v>0</v>
      </c>
      <c r="I119" s="105">
        <v>0</v>
      </c>
      <c r="J119" s="105">
        <v>0</v>
      </c>
      <c r="K119" s="105">
        <v>0</v>
      </c>
      <c r="L119" s="105">
        <v>2</v>
      </c>
      <c r="M119" s="105">
        <v>0</v>
      </c>
      <c r="N119" s="105">
        <v>5</v>
      </c>
      <c r="O119" s="105">
        <v>5</v>
      </c>
      <c r="P119" s="105">
        <v>0</v>
      </c>
      <c r="Q119" s="105">
        <v>0</v>
      </c>
      <c r="R119" s="105">
        <v>0</v>
      </c>
      <c r="S119" s="105">
        <v>0</v>
      </c>
      <c r="T119" s="106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05">
        <v>0</v>
      </c>
      <c r="AD119" s="105">
        <v>0</v>
      </c>
      <c r="AE119" s="105">
        <v>0</v>
      </c>
      <c r="AF119" s="105">
        <v>0</v>
      </c>
      <c r="AG119" s="105">
        <v>0</v>
      </c>
      <c r="AH119" s="105">
        <v>0</v>
      </c>
      <c r="AI119" s="105">
        <v>3</v>
      </c>
      <c r="AJ119" s="105">
        <v>0</v>
      </c>
      <c r="AK119" s="105">
        <v>0</v>
      </c>
      <c r="AL119" s="105">
        <v>0</v>
      </c>
      <c r="AM119" s="105">
        <v>1</v>
      </c>
      <c r="AN119" s="105">
        <v>0</v>
      </c>
      <c r="AO119" s="105">
        <v>2</v>
      </c>
      <c r="AP119" s="105">
        <v>3</v>
      </c>
      <c r="AQ119" s="105">
        <v>0</v>
      </c>
      <c r="AR119" s="105">
        <v>9</v>
      </c>
      <c r="AS119" s="105">
        <v>1</v>
      </c>
      <c r="AT119" s="105">
        <v>0</v>
      </c>
      <c r="AU119" s="105">
        <v>11</v>
      </c>
      <c r="AV119" s="105">
        <v>4</v>
      </c>
    </row>
    <row r="120" spans="1:48" ht="30" customHeight="1">
      <c r="A120" s="82" t="s">
        <v>1872</v>
      </c>
      <c r="B120" s="95"/>
      <c r="C120" s="84">
        <v>110</v>
      </c>
      <c r="D120" s="105">
        <v>0</v>
      </c>
      <c r="E120" s="106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6">
        <v>0</v>
      </c>
      <c r="U120" s="105">
        <v>0</v>
      </c>
      <c r="V120" s="105">
        <v>0</v>
      </c>
      <c r="W120" s="105">
        <v>0</v>
      </c>
      <c r="X120" s="105">
        <v>0</v>
      </c>
      <c r="Y120" s="105">
        <v>0</v>
      </c>
      <c r="Z120" s="105">
        <v>0</v>
      </c>
      <c r="AA120" s="105">
        <v>0</v>
      </c>
      <c r="AB120" s="105">
        <v>0</v>
      </c>
      <c r="AC120" s="105">
        <v>0</v>
      </c>
      <c r="AD120" s="105">
        <v>0</v>
      </c>
      <c r="AE120" s="105">
        <v>0</v>
      </c>
      <c r="AF120" s="105">
        <v>0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5">
        <v>0</v>
      </c>
      <c r="AN120" s="105">
        <v>0</v>
      </c>
      <c r="AO120" s="105">
        <v>0</v>
      </c>
      <c r="AP120" s="105">
        <v>0</v>
      </c>
      <c r="AQ120" s="105">
        <v>0</v>
      </c>
      <c r="AR120" s="105">
        <v>0</v>
      </c>
      <c r="AS120" s="106">
        <v>0</v>
      </c>
      <c r="AT120" s="105">
        <v>0</v>
      </c>
      <c r="AU120" s="105">
        <v>0</v>
      </c>
      <c r="AV120" s="105">
        <v>0</v>
      </c>
    </row>
    <row r="121" spans="1:48" ht="98.25" customHeight="1">
      <c r="A121" s="82" t="s">
        <v>2026</v>
      </c>
      <c r="B121" s="96" t="s">
        <v>2282</v>
      </c>
      <c r="C121" s="84">
        <v>111</v>
      </c>
      <c r="D121" s="105">
        <v>0</v>
      </c>
      <c r="E121" s="106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6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0</v>
      </c>
      <c r="AN121" s="105">
        <v>0</v>
      </c>
      <c r="AO121" s="105">
        <v>0</v>
      </c>
      <c r="AP121" s="105">
        <v>0</v>
      </c>
      <c r="AQ121" s="105">
        <v>0</v>
      </c>
      <c r="AR121" s="105">
        <v>0</v>
      </c>
      <c r="AS121" s="105">
        <v>0</v>
      </c>
      <c r="AT121" s="105">
        <v>0</v>
      </c>
      <c r="AU121" s="105">
        <v>0</v>
      </c>
      <c r="AV121" s="105">
        <v>0</v>
      </c>
    </row>
    <row r="122" spans="1:48" ht="30" customHeight="1">
      <c r="A122" s="82" t="s">
        <v>1873</v>
      </c>
      <c r="B122" s="95"/>
      <c r="C122" s="84">
        <v>112</v>
      </c>
      <c r="D122" s="105">
        <v>0</v>
      </c>
      <c r="E122" s="106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6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0</v>
      </c>
      <c r="AN122" s="105">
        <v>0</v>
      </c>
      <c r="AO122" s="105">
        <v>0</v>
      </c>
      <c r="AP122" s="105">
        <v>0</v>
      </c>
      <c r="AQ122" s="105">
        <v>0</v>
      </c>
      <c r="AR122" s="105">
        <v>0</v>
      </c>
      <c r="AS122" s="105">
        <v>0</v>
      </c>
      <c r="AT122" s="105">
        <v>0</v>
      </c>
      <c r="AU122" s="105">
        <v>0</v>
      </c>
      <c r="AV122" s="105">
        <v>0</v>
      </c>
    </row>
    <row r="123" spans="1:48" ht="30" customHeight="1">
      <c r="A123" s="82" t="s">
        <v>1941</v>
      </c>
      <c r="B123" s="83"/>
      <c r="C123" s="84">
        <v>113</v>
      </c>
      <c r="D123" s="105">
        <v>0</v>
      </c>
      <c r="E123" s="106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6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05">
        <v>0</v>
      </c>
      <c r="AP123" s="105">
        <v>0</v>
      </c>
      <c r="AQ123" s="105">
        <v>0</v>
      </c>
      <c r="AR123" s="105">
        <v>0</v>
      </c>
      <c r="AS123" s="105">
        <v>0</v>
      </c>
      <c r="AT123" s="105">
        <v>0</v>
      </c>
      <c r="AU123" s="105">
        <v>0</v>
      </c>
      <c r="AV123" s="105">
        <v>0</v>
      </c>
    </row>
    <row r="124" spans="1:48" ht="30" customHeight="1">
      <c r="A124" s="82" t="s">
        <v>1874</v>
      </c>
      <c r="B124" s="83"/>
      <c r="C124" s="84">
        <v>114</v>
      </c>
      <c r="D124" s="105">
        <v>4</v>
      </c>
      <c r="E124" s="106">
        <v>0</v>
      </c>
      <c r="F124" s="105">
        <v>0</v>
      </c>
      <c r="G124" s="105">
        <v>4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3</v>
      </c>
      <c r="O124" s="105">
        <v>1</v>
      </c>
      <c r="P124" s="105">
        <v>0</v>
      </c>
      <c r="Q124" s="105">
        <v>0</v>
      </c>
      <c r="R124" s="105">
        <v>0</v>
      </c>
      <c r="S124" s="105">
        <v>0</v>
      </c>
      <c r="T124" s="106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0</v>
      </c>
      <c r="AC124" s="105">
        <v>0</v>
      </c>
      <c r="AD124" s="105">
        <v>0</v>
      </c>
      <c r="AE124" s="105">
        <v>0</v>
      </c>
      <c r="AF124" s="105">
        <v>0</v>
      </c>
      <c r="AG124" s="105">
        <v>0</v>
      </c>
      <c r="AH124" s="105">
        <v>0</v>
      </c>
      <c r="AI124" s="105">
        <v>2</v>
      </c>
      <c r="AJ124" s="105">
        <v>0</v>
      </c>
      <c r="AK124" s="105">
        <v>0</v>
      </c>
      <c r="AL124" s="105">
        <v>0</v>
      </c>
      <c r="AM124" s="105">
        <v>0</v>
      </c>
      <c r="AN124" s="105">
        <v>0</v>
      </c>
      <c r="AO124" s="105">
        <v>2</v>
      </c>
      <c r="AP124" s="105">
        <v>1</v>
      </c>
      <c r="AQ124" s="105">
        <v>0</v>
      </c>
      <c r="AR124" s="105">
        <v>3</v>
      </c>
      <c r="AS124" s="105">
        <v>1</v>
      </c>
      <c r="AT124" s="105">
        <v>0</v>
      </c>
      <c r="AU124" s="105">
        <v>3</v>
      </c>
      <c r="AV124" s="105">
        <v>3</v>
      </c>
    </row>
    <row r="125" spans="1:48" ht="60">
      <c r="A125" s="82" t="s">
        <v>2367</v>
      </c>
      <c r="B125" s="83" t="s">
        <v>1916</v>
      </c>
      <c r="C125" s="84">
        <v>115</v>
      </c>
      <c r="D125" s="105">
        <v>9</v>
      </c>
      <c r="E125" s="106">
        <v>0</v>
      </c>
      <c r="F125" s="105">
        <v>0</v>
      </c>
      <c r="G125" s="105">
        <v>9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4</v>
      </c>
      <c r="O125" s="105">
        <v>5</v>
      </c>
      <c r="P125" s="105">
        <v>0</v>
      </c>
      <c r="Q125" s="105">
        <v>0</v>
      </c>
      <c r="R125" s="105">
        <v>0</v>
      </c>
      <c r="S125" s="105">
        <v>0</v>
      </c>
      <c r="T125" s="106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05">
        <v>0</v>
      </c>
      <c r="AG125" s="105">
        <v>0</v>
      </c>
      <c r="AH125" s="105">
        <v>0</v>
      </c>
      <c r="AI125" s="105">
        <v>3</v>
      </c>
      <c r="AJ125" s="105">
        <v>0</v>
      </c>
      <c r="AK125" s="105">
        <v>0</v>
      </c>
      <c r="AL125" s="105">
        <v>0</v>
      </c>
      <c r="AM125" s="105">
        <v>1</v>
      </c>
      <c r="AN125" s="105">
        <v>0</v>
      </c>
      <c r="AO125" s="105">
        <v>2</v>
      </c>
      <c r="AP125" s="105">
        <v>3</v>
      </c>
      <c r="AQ125" s="105">
        <v>0</v>
      </c>
      <c r="AR125" s="105">
        <v>6</v>
      </c>
      <c r="AS125" s="105">
        <v>1</v>
      </c>
      <c r="AT125" s="105">
        <v>0</v>
      </c>
      <c r="AU125" s="105">
        <v>8</v>
      </c>
      <c r="AV125" s="105">
        <v>4</v>
      </c>
    </row>
    <row r="126" spans="1:48" ht="150" customHeight="1">
      <c r="A126" s="82" t="s">
        <v>2179</v>
      </c>
      <c r="B126" s="83" t="s">
        <v>2469</v>
      </c>
      <c r="C126" s="84">
        <v>116</v>
      </c>
      <c r="D126" s="105">
        <v>0</v>
      </c>
      <c r="E126" s="106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6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105">
        <v>0</v>
      </c>
      <c r="AI126" s="105">
        <v>0</v>
      </c>
      <c r="AJ126" s="105">
        <v>0</v>
      </c>
      <c r="AK126" s="105">
        <v>0</v>
      </c>
      <c r="AL126" s="105">
        <v>0</v>
      </c>
      <c r="AM126" s="105">
        <v>0</v>
      </c>
      <c r="AN126" s="105">
        <v>0</v>
      </c>
      <c r="AO126" s="105">
        <v>0</v>
      </c>
      <c r="AP126" s="105">
        <v>0</v>
      </c>
      <c r="AQ126" s="105">
        <v>0</v>
      </c>
      <c r="AR126" s="105">
        <v>0</v>
      </c>
      <c r="AS126" s="105">
        <v>0</v>
      </c>
      <c r="AT126" s="105">
        <v>0</v>
      </c>
      <c r="AU126" s="105">
        <v>0</v>
      </c>
      <c r="AV126" s="105">
        <v>0</v>
      </c>
    </row>
    <row r="127" spans="1:48" ht="90" customHeight="1">
      <c r="A127" s="82" t="s">
        <v>2281</v>
      </c>
      <c r="B127" s="83" t="s">
        <v>1917</v>
      </c>
      <c r="C127" s="84">
        <v>117</v>
      </c>
      <c r="D127" s="105">
        <v>0</v>
      </c>
      <c r="E127" s="106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6">
        <v>0</v>
      </c>
      <c r="U127" s="105">
        <v>0</v>
      </c>
      <c r="V127" s="105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  <c r="AB127" s="105">
        <v>0</v>
      </c>
      <c r="AC127" s="105">
        <v>0</v>
      </c>
      <c r="AD127" s="105">
        <v>0</v>
      </c>
      <c r="AE127" s="105">
        <v>0</v>
      </c>
      <c r="AF127" s="105">
        <v>0</v>
      </c>
      <c r="AG127" s="105">
        <v>0</v>
      </c>
      <c r="AH127" s="105">
        <v>0</v>
      </c>
      <c r="AI127" s="105">
        <v>0</v>
      </c>
      <c r="AJ127" s="105">
        <v>0</v>
      </c>
      <c r="AK127" s="105">
        <v>0</v>
      </c>
      <c r="AL127" s="105">
        <v>0</v>
      </c>
      <c r="AM127" s="105">
        <v>0</v>
      </c>
      <c r="AN127" s="105">
        <v>0</v>
      </c>
      <c r="AO127" s="105">
        <v>0</v>
      </c>
      <c r="AP127" s="105">
        <v>0</v>
      </c>
      <c r="AQ127" s="105">
        <v>0</v>
      </c>
      <c r="AR127" s="105">
        <v>0</v>
      </c>
      <c r="AS127" s="105">
        <v>0</v>
      </c>
      <c r="AT127" s="105">
        <v>0</v>
      </c>
      <c r="AU127" s="105">
        <v>0</v>
      </c>
      <c r="AV127" s="105">
        <v>0</v>
      </c>
    </row>
    <row r="128" spans="1:48" ht="90" customHeight="1">
      <c r="A128" s="82" t="s">
        <v>2180</v>
      </c>
      <c r="B128" s="83" t="s">
        <v>1918</v>
      </c>
      <c r="C128" s="84">
        <v>118</v>
      </c>
      <c r="D128" s="105">
        <v>0</v>
      </c>
      <c r="E128" s="106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6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05">
        <v>0</v>
      </c>
      <c r="AG128" s="105">
        <v>0</v>
      </c>
      <c r="AH128" s="105">
        <v>0</v>
      </c>
      <c r="AI128" s="105">
        <v>0</v>
      </c>
      <c r="AJ128" s="105">
        <v>0</v>
      </c>
      <c r="AK128" s="105">
        <v>0</v>
      </c>
      <c r="AL128" s="105">
        <v>0</v>
      </c>
      <c r="AM128" s="105">
        <v>0</v>
      </c>
      <c r="AN128" s="105">
        <v>0</v>
      </c>
      <c r="AO128" s="105">
        <v>0</v>
      </c>
      <c r="AP128" s="105">
        <v>0</v>
      </c>
      <c r="AQ128" s="105">
        <v>0</v>
      </c>
      <c r="AR128" s="105">
        <v>0</v>
      </c>
      <c r="AS128" s="105">
        <v>0</v>
      </c>
      <c r="AT128" s="105">
        <v>0</v>
      </c>
      <c r="AU128" s="105">
        <v>0</v>
      </c>
      <c r="AV128" s="105">
        <v>0</v>
      </c>
    </row>
    <row r="129" spans="1:48" s="58" customFormat="1" ht="60" customHeight="1">
      <c r="A129" s="82" t="s">
        <v>2181</v>
      </c>
      <c r="B129" s="83" t="s">
        <v>1919</v>
      </c>
      <c r="C129" s="84">
        <v>119</v>
      </c>
      <c r="D129" s="105">
        <v>0</v>
      </c>
      <c r="E129" s="106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6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5">
        <v>0</v>
      </c>
      <c r="AN129" s="105">
        <v>0</v>
      </c>
      <c r="AO129" s="105">
        <v>0</v>
      </c>
      <c r="AP129" s="105">
        <v>0</v>
      </c>
      <c r="AQ129" s="105">
        <v>0</v>
      </c>
      <c r="AR129" s="105">
        <v>0</v>
      </c>
      <c r="AS129" s="105">
        <v>0</v>
      </c>
      <c r="AT129" s="105">
        <v>0</v>
      </c>
      <c r="AU129" s="105">
        <v>0</v>
      </c>
      <c r="AV129" s="105">
        <v>0</v>
      </c>
    </row>
    <row r="130" spans="1:48" s="58" customFormat="1" ht="30" customHeight="1">
      <c r="A130" s="82" t="s">
        <v>1829</v>
      </c>
      <c r="B130" s="83"/>
      <c r="C130" s="84">
        <v>120</v>
      </c>
      <c r="D130" s="105">
        <v>0</v>
      </c>
      <c r="E130" s="106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6">
        <v>0</v>
      </c>
      <c r="T130" s="106">
        <v>0</v>
      </c>
      <c r="U130" s="105">
        <v>0</v>
      </c>
      <c r="V130" s="106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05">
        <v>0</v>
      </c>
      <c r="AG130" s="105">
        <v>0</v>
      </c>
      <c r="AH130" s="105">
        <v>0</v>
      </c>
      <c r="AI130" s="105">
        <v>0</v>
      </c>
      <c r="AJ130" s="105">
        <v>0</v>
      </c>
      <c r="AK130" s="105">
        <v>0</v>
      </c>
      <c r="AL130" s="105">
        <v>0</v>
      </c>
      <c r="AM130" s="105">
        <v>0</v>
      </c>
      <c r="AN130" s="105">
        <v>0</v>
      </c>
      <c r="AO130" s="105">
        <v>0</v>
      </c>
      <c r="AP130" s="105">
        <v>0</v>
      </c>
      <c r="AQ130" s="105">
        <v>0</v>
      </c>
      <c r="AR130" s="105">
        <v>0</v>
      </c>
      <c r="AS130" s="105">
        <v>0</v>
      </c>
      <c r="AT130" s="105">
        <v>0</v>
      </c>
      <c r="AU130" s="105">
        <v>0</v>
      </c>
      <c r="AV130" s="105">
        <v>0</v>
      </c>
    </row>
    <row r="131" spans="1:48" s="58" customFormat="1" ht="60" customHeight="1">
      <c r="A131" s="82" t="s">
        <v>1955</v>
      </c>
      <c r="B131" s="83"/>
      <c r="C131" s="84">
        <v>121</v>
      </c>
      <c r="D131" s="105">
        <v>0</v>
      </c>
      <c r="E131" s="106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6">
        <v>0</v>
      </c>
      <c r="T131" s="106">
        <v>0</v>
      </c>
      <c r="U131" s="105">
        <v>0</v>
      </c>
      <c r="V131" s="106">
        <v>0</v>
      </c>
      <c r="W131" s="105">
        <v>0</v>
      </c>
      <c r="X131" s="105">
        <v>0</v>
      </c>
      <c r="Y131" s="105">
        <v>0</v>
      </c>
      <c r="Z131" s="105">
        <v>0</v>
      </c>
      <c r="AA131" s="105">
        <v>0</v>
      </c>
      <c r="AB131" s="105">
        <v>0</v>
      </c>
      <c r="AC131" s="105">
        <v>0</v>
      </c>
      <c r="AD131" s="105">
        <v>0</v>
      </c>
      <c r="AE131" s="105">
        <v>0</v>
      </c>
      <c r="AF131" s="105">
        <v>0</v>
      </c>
      <c r="AG131" s="105">
        <v>0</v>
      </c>
      <c r="AH131" s="105">
        <v>0</v>
      </c>
      <c r="AI131" s="105">
        <v>0</v>
      </c>
      <c r="AJ131" s="105">
        <v>0</v>
      </c>
      <c r="AK131" s="105">
        <v>0</v>
      </c>
      <c r="AL131" s="105">
        <v>0</v>
      </c>
      <c r="AM131" s="105">
        <v>0</v>
      </c>
      <c r="AN131" s="105">
        <v>0</v>
      </c>
      <c r="AO131" s="105">
        <v>0</v>
      </c>
      <c r="AP131" s="105">
        <v>0</v>
      </c>
      <c r="AQ131" s="105">
        <v>0</v>
      </c>
      <c r="AR131" s="105">
        <v>0</v>
      </c>
      <c r="AS131" s="105">
        <v>0</v>
      </c>
      <c r="AT131" s="105">
        <v>0</v>
      </c>
      <c r="AU131" s="105">
        <v>0</v>
      </c>
      <c r="AV131" s="105">
        <v>0</v>
      </c>
    </row>
    <row r="132" spans="1:48" s="58" customFormat="1" ht="30" customHeight="1">
      <c r="A132" s="82" t="s">
        <v>1966</v>
      </c>
      <c r="B132" s="83"/>
      <c r="C132" s="84">
        <v>122</v>
      </c>
      <c r="D132" s="105">
        <v>0</v>
      </c>
      <c r="E132" s="106">
        <v>0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6">
        <v>0</v>
      </c>
      <c r="T132" s="106">
        <v>0</v>
      </c>
      <c r="U132" s="105">
        <v>0</v>
      </c>
      <c r="V132" s="106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05">
        <v>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05">
        <v>0</v>
      </c>
      <c r="AN132" s="105">
        <v>0</v>
      </c>
      <c r="AO132" s="105">
        <v>0</v>
      </c>
      <c r="AP132" s="105">
        <v>0</v>
      </c>
      <c r="AQ132" s="105">
        <v>0</v>
      </c>
      <c r="AR132" s="105">
        <v>0</v>
      </c>
      <c r="AS132" s="105">
        <v>0</v>
      </c>
      <c r="AT132" s="105">
        <v>0</v>
      </c>
      <c r="AU132" s="105">
        <v>0</v>
      </c>
      <c r="AV132" s="105">
        <v>0</v>
      </c>
    </row>
    <row r="133" spans="1:48" s="58" customFormat="1" ht="60" customHeight="1">
      <c r="A133" s="82" t="s">
        <v>2366</v>
      </c>
      <c r="B133" s="83"/>
      <c r="C133" s="84">
        <v>123</v>
      </c>
      <c r="D133" s="105">
        <v>0</v>
      </c>
      <c r="E133" s="106">
        <v>0</v>
      </c>
      <c r="F133" s="105">
        <v>0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6">
        <v>0</v>
      </c>
      <c r="T133" s="106">
        <v>0</v>
      </c>
      <c r="U133" s="105">
        <v>0</v>
      </c>
      <c r="V133" s="106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0</v>
      </c>
      <c r="AB133" s="105">
        <v>0</v>
      </c>
      <c r="AC133" s="105">
        <v>0</v>
      </c>
      <c r="AD133" s="105">
        <v>0</v>
      </c>
      <c r="AE133" s="105">
        <v>0</v>
      </c>
      <c r="AF133" s="105">
        <v>0</v>
      </c>
      <c r="AG133" s="105">
        <v>0</v>
      </c>
      <c r="AH133" s="105">
        <v>0</v>
      </c>
      <c r="AI133" s="105">
        <v>0</v>
      </c>
      <c r="AJ133" s="105">
        <v>0</v>
      </c>
      <c r="AK133" s="105">
        <v>0</v>
      </c>
      <c r="AL133" s="105">
        <v>0</v>
      </c>
      <c r="AM133" s="105">
        <v>0</v>
      </c>
      <c r="AN133" s="105">
        <v>0</v>
      </c>
      <c r="AO133" s="105">
        <v>0</v>
      </c>
      <c r="AP133" s="105">
        <v>0</v>
      </c>
      <c r="AQ133" s="105">
        <v>0</v>
      </c>
      <c r="AR133" s="105">
        <v>0</v>
      </c>
      <c r="AS133" s="105">
        <v>0</v>
      </c>
      <c r="AT133" s="105">
        <v>0</v>
      </c>
      <c r="AU133" s="105">
        <v>0</v>
      </c>
      <c r="AV133" s="105">
        <v>0</v>
      </c>
    </row>
    <row r="134" spans="1:48" ht="30" customHeight="1">
      <c r="A134" s="97" t="s">
        <v>1950</v>
      </c>
      <c r="B134" s="83"/>
      <c r="C134" s="84">
        <v>124</v>
      </c>
      <c r="D134" s="105">
        <v>0</v>
      </c>
      <c r="E134" s="106">
        <v>0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6">
        <v>0</v>
      </c>
      <c r="U134" s="105">
        <v>0</v>
      </c>
      <c r="V134" s="106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05">
        <v>0</v>
      </c>
      <c r="AG134" s="105"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05">
        <v>0</v>
      </c>
      <c r="AN134" s="105">
        <v>0</v>
      </c>
      <c r="AO134" s="105">
        <v>0</v>
      </c>
      <c r="AP134" s="105">
        <v>0</v>
      </c>
      <c r="AQ134" s="105">
        <v>0</v>
      </c>
      <c r="AR134" s="105">
        <v>0</v>
      </c>
      <c r="AS134" s="105">
        <v>0</v>
      </c>
      <c r="AT134" s="105">
        <v>0</v>
      </c>
      <c r="AU134" s="105">
        <v>0</v>
      </c>
      <c r="AV134" s="105">
        <v>0</v>
      </c>
    </row>
    <row r="135" spans="1:48" ht="30" customHeight="1">
      <c r="A135" s="104" t="s">
        <v>2470</v>
      </c>
      <c r="B135" s="83"/>
      <c r="C135" s="84">
        <v>125</v>
      </c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</row>
    <row r="136" ht="16.5" customHeight="1"/>
    <row r="137" spans="33:45" ht="26.25" customHeight="1">
      <c r="AG137" s="228" t="s">
        <v>1943</v>
      </c>
      <c r="AH137" s="228"/>
      <c r="AI137" s="228"/>
      <c r="AJ137" s="70"/>
      <c r="AK137" s="70"/>
      <c r="AL137" s="229" t="s">
        <v>380</v>
      </c>
      <c r="AM137" s="229"/>
      <c r="AN137" s="229"/>
      <c r="AO137" s="229"/>
      <c r="AP137" s="229"/>
      <c r="AQ137" s="229"/>
      <c r="AR137" s="229"/>
      <c r="AS137" s="229"/>
    </row>
    <row r="138" spans="33:45" ht="34.5" customHeight="1">
      <c r="AG138" s="230"/>
      <c r="AH138" s="230"/>
      <c r="AI138" s="230"/>
      <c r="AJ138" s="71"/>
      <c r="AK138" s="71"/>
      <c r="AL138" s="219" t="s">
        <v>377</v>
      </c>
      <c r="AM138" s="219"/>
      <c r="AN138" s="219"/>
      <c r="AO138" s="219"/>
      <c r="AP138" s="72"/>
      <c r="AQ138" s="72"/>
      <c r="AR138" s="72"/>
      <c r="AS138" s="73"/>
    </row>
    <row r="139" spans="33:45" ht="20.25">
      <c r="AG139" s="74"/>
      <c r="AH139" s="58"/>
      <c r="AI139" s="58"/>
      <c r="AJ139" s="58"/>
      <c r="AK139" s="58"/>
      <c r="AL139" s="218" t="s">
        <v>1944</v>
      </c>
      <c r="AM139" s="218"/>
      <c r="AN139" s="218"/>
      <c r="AO139" s="218"/>
      <c r="AP139" s="218"/>
      <c r="AQ139" s="218"/>
      <c r="AR139" s="218"/>
      <c r="AS139" s="75"/>
    </row>
    <row r="140" spans="33:45" ht="35.25" customHeight="1">
      <c r="AG140" s="222" t="s">
        <v>1945</v>
      </c>
      <c r="AH140" s="222"/>
      <c r="AI140" s="222"/>
      <c r="AJ140" s="222"/>
      <c r="AK140" s="76"/>
      <c r="AL140" s="223" t="s">
        <v>378</v>
      </c>
      <c r="AM140" s="223"/>
      <c r="AN140" s="223"/>
      <c r="AO140" s="223"/>
      <c r="AP140" s="223"/>
      <c r="AQ140" s="223"/>
      <c r="AR140" s="223"/>
      <c r="AS140" s="223"/>
    </row>
    <row r="141" spans="33:45" ht="20.25">
      <c r="AG141" s="222"/>
      <c r="AH141" s="222"/>
      <c r="AI141" s="222"/>
      <c r="AJ141" s="222"/>
      <c r="AK141" s="76"/>
      <c r="AL141" s="224" t="s">
        <v>1946</v>
      </c>
      <c r="AM141" s="224"/>
      <c r="AN141" s="224"/>
      <c r="AO141" s="224"/>
      <c r="AP141" s="224"/>
      <c r="AQ141" s="224"/>
      <c r="AR141" s="224"/>
      <c r="AS141" s="77"/>
    </row>
    <row r="142" spans="33:45" ht="22.5" customHeight="1">
      <c r="AG142" s="222"/>
      <c r="AH142" s="222"/>
      <c r="AI142" s="222"/>
      <c r="AJ142" s="222"/>
      <c r="AK142" s="76"/>
      <c r="AL142" s="226" t="s">
        <v>379</v>
      </c>
      <c r="AM142" s="227"/>
      <c r="AN142" s="227"/>
      <c r="AO142" s="227"/>
      <c r="AP142" s="78"/>
      <c r="AQ142" s="78"/>
      <c r="AR142" s="78"/>
      <c r="AS142" s="79"/>
    </row>
    <row r="143" spans="33:45" ht="20.25">
      <c r="AG143" s="74"/>
      <c r="AH143" s="74"/>
      <c r="AI143" s="74"/>
      <c r="AJ143" s="71"/>
      <c r="AK143" s="71"/>
      <c r="AL143" s="218" t="s">
        <v>1944</v>
      </c>
      <c r="AM143" s="218"/>
      <c r="AN143" s="218"/>
      <c r="AO143" s="218"/>
      <c r="AP143" s="218"/>
      <c r="AQ143" s="218"/>
      <c r="AR143" s="218"/>
      <c r="AS143" s="75"/>
    </row>
    <row r="144" spans="33:45" ht="31.5" customHeight="1">
      <c r="AG144" s="80" t="s">
        <v>1947</v>
      </c>
      <c r="AH144" s="225" t="s">
        <v>375</v>
      </c>
      <c r="AI144" s="225"/>
      <c r="AJ144" s="225"/>
      <c r="AK144" s="81"/>
      <c r="AL144" s="71"/>
      <c r="AM144" s="221" t="s">
        <v>376</v>
      </c>
      <c r="AN144" s="221"/>
      <c r="AO144" s="221"/>
      <c r="AP144" s="221"/>
      <c r="AQ144" s="221"/>
      <c r="AR144" s="74"/>
      <c r="AS144" s="74"/>
    </row>
    <row r="145" spans="33:45" ht="20.25">
      <c r="AG145" s="80"/>
      <c r="AH145" s="231" t="s">
        <v>1948</v>
      </c>
      <c r="AI145" s="231"/>
      <c r="AJ145" s="231"/>
      <c r="AK145" s="81"/>
      <c r="AL145" s="71"/>
      <c r="AM145" s="218" t="s">
        <v>1949</v>
      </c>
      <c r="AN145" s="218"/>
      <c r="AO145" s="218"/>
      <c r="AP145" s="218"/>
      <c r="AQ145" s="218"/>
      <c r="AR145" s="74"/>
      <c r="AS145" s="74"/>
    </row>
  </sheetData>
  <sheetProtection/>
  <mergeCells count="49">
    <mergeCell ref="AR1:AT1"/>
    <mergeCell ref="AT6:AT9"/>
    <mergeCell ref="E7:E9"/>
    <mergeCell ref="A5:AM5"/>
    <mergeCell ref="E6:AB6"/>
    <mergeCell ref="F7:R7"/>
    <mergeCell ref="S7:AB8"/>
    <mergeCell ref="F8:F9"/>
    <mergeCell ref="G8:G9"/>
    <mergeCell ref="A3:E3"/>
    <mergeCell ref="F3:N3"/>
    <mergeCell ref="C6:C9"/>
    <mergeCell ref="AS6:AS9"/>
    <mergeCell ref="A1:E1"/>
    <mergeCell ref="F1:N1"/>
    <mergeCell ref="A2:E2"/>
    <mergeCell ref="F2:N2"/>
    <mergeCell ref="A6:A9"/>
    <mergeCell ref="B6:B9"/>
    <mergeCell ref="D6:D9"/>
    <mergeCell ref="AM145:AQ145"/>
    <mergeCell ref="AG137:AI137"/>
    <mergeCell ref="AL137:AS137"/>
    <mergeCell ref="AG138:AI138"/>
    <mergeCell ref="AH145:AJ145"/>
    <mergeCell ref="H8:Q8"/>
    <mergeCell ref="R8:R9"/>
    <mergeCell ref="AM144:AQ144"/>
    <mergeCell ref="AG140:AJ142"/>
    <mergeCell ref="AL140:AS140"/>
    <mergeCell ref="AL141:AR141"/>
    <mergeCell ref="AL143:AR143"/>
    <mergeCell ref="AH144:AJ144"/>
    <mergeCell ref="AL142:AO142"/>
    <mergeCell ref="AL6:AM8"/>
    <mergeCell ref="AN6:AN9"/>
    <mergeCell ref="AO6:AR8"/>
    <mergeCell ref="AL139:AR139"/>
    <mergeCell ref="AL138:AO138"/>
    <mergeCell ref="AU6:AU9"/>
    <mergeCell ref="AV6:AV9"/>
    <mergeCell ref="AC7:AD8"/>
    <mergeCell ref="AE7:AF8"/>
    <mergeCell ref="AG7:AH8"/>
    <mergeCell ref="AI7:AI9"/>
    <mergeCell ref="AJ7:AJ9"/>
    <mergeCell ref="AC6:AH6"/>
    <mergeCell ref="AI6:AJ6"/>
    <mergeCell ref="AK6:AK9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20" r:id="rId1"/>
  <rowBreaks count="2" manualBreakCount="2">
    <brk id="70" max="47" man="1"/>
    <brk id="98" max="47" man="1"/>
  </rowBreaks>
  <colBreaks count="1" manualBreakCount="1">
    <brk id="20" max="1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H2180"/>
  <sheetViews>
    <sheetView zoomScale="85" zoomScaleNormal="85" zoomScalePageLayoutView="0" workbookViewId="0" topLeftCell="A2160">
      <selection activeCell="G3" sqref="G3"/>
    </sheetView>
  </sheetViews>
  <sheetFormatPr defaultColWidth="9.140625" defaultRowHeight="12.75"/>
  <cols>
    <col min="1" max="1" width="9.140625" style="57" customWidth="1"/>
    <col min="2" max="2" width="17.00390625" style="114" customWidth="1"/>
    <col min="3" max="5" width="31.7109375" style="46" customWidth="1"/>
    <col min="6" max="6" width="17.57421875" style="46" customWidth="1"/>
  </cols>
  <sheetData>
    <row r="1" spans="1:6" ht="12.75">
      <c r="A1" s="45" t="s">
        <v>2272</v>
      </c>
      <c r="B1" s="45" t="s">
        <v>2273</v>
      </c>
      <c r="C1" s="45" t="s">
        <v>2274</v>
      </c>
      <c r="D1" s="45" t="s">
        <v>2275</v>
      </c>
      <c r="E1" s="45" t="s">
        <v>2276</v>
      </c>
      <c r="F1" s="45" t="s">
        <v>2277</v>
      </c>
    </row>
    <row r="2" spans="1:8" ht="12.75">
      <c r="A2" s="112">
        <f>IF((SUM('Раздел 1'!D113:D113)&gt;=SUM('Раздел 1'!D128:D128)),"","Неверно!")</f>
      </c>
      <c r="B2" s="113" t="s">
        <v>2472</v>
      </c>
      <c r="C2" s="111" t="s">
        <v>2473</v>
      </c>
      <c r="D2" s="111" t="s">
        <v>2474</v>
      </c>
      <c r="E2" s="111" t="str">
        <f>CONCATENATE(SUM('Раздел 1'!D113:D113),"&gt;=",SUM('Раздел 1'!D128:D128))</f>
        <v>12&gt;=0</v>
      </c>
      <c r="F2" s="111"/>
      <c r="G2" s="46"/>
      <c r="H2" s="46"/>
    </row>
    <row r="3" spans="1:6" ht="12.75">
      <c r="A3" s="112">
        <f>IF((SUM('Раздел 1'!M113:M113)&gt;=SUM('Раздел 1'!M128:M128)),"","Неверно!")</f>
      </c>
      <c r="B3" s="113" t="s">
        <v>2472</v>
      </c>
      <c r="C3" s="111" t="s">
        <v>2475</v>
      </c>
      <c r="D3" s="111" t="s">
        <v>2474</v>
      </c>
      <c r="E3" s="111" t="str">
        <f>CONCATENATE(SUM('Раздел 1'!M113:M113),"&gt;=",SUM('Раздел 1'!M128:M128))</f>
        <v>0&gt;=0</v>
      </c>
      <c r="F3" s="111"/>
    </row>
    <row r="4" spans="1:6" ht="12.75">
      <c r="A4" s="112">
        <f>IF((SUM('Раздел 1'!N113:N113)&gt;=SUM('Раздел 1'!N128:N128)),"","Неверно!")</f>
      </c>
      <c r="B4" s="113" t="s">
        <v>2472</v>
      </c>
      <c r="C4" s="111" t="s">
        <v>2476</v>
      </c>
      <c r="D4" s="111" t="s">
        <v>2474</v>
      </c>
      <c r="E4" s="111" t="str">
        <f>CONCATENATE(SUM('Раздел 1'!N113:N113),"&gt;=",SUM('Раздел 1'!N128:N128))</f>
        <v>5&gt;=0</v>
      </c>
      <c r="F4" s="111"/>
    </row>
    <row r="5" spans="1:6" ht="12.75">
      <c r="A5" s="112">
        <f>IF((SUM('Раздел 1'!O113:O113)&gt;=SUM('Раздел 1'!O128:O128)),"","Неверно!")</f>
      </c>
      <c r="B5" s="113" t="s">
        <v>2472</v>
      </c>
      <c r="C5" s="111" t="s">
        <v>2477</v>
      </c>
      <c r="D5" s="111" t="s">
        <v>2474</v>
      </c>
      <c r="E5" s="111" t="str">
        <f>CONCATENATE(SUM('Раздел 1'!O113:O113),"&gt;=",SUM('Раздел 1'!O128:O128))</f>
        <v>5&gt;=0</v>
      </c>
      <c r="F5" s="111"/>
    </row>
    <row r="6" spans="1:6" ht="12.75">
      <c r="A6" s="112">
        <f>IF((SUM('Раздел 1'!P113:P113)&gt;=SUM('Раздел 1'!P128:P128)),"","Неверно!")</f>
      </c>
      <c r="B6" s="113" t="s">
        <v>2472</v>
      </c>
      <c r="C6" s="111" t="s">
        <v>2478</v>
      </c>
      <c r="D6" s="111" t="s">
        <v>2474</v>
      </c>
      <c r="E6" s="111" t="str">
        <f>CONCATENATE(SUM('Раздел 1'!P113:P113),"&gt;=",SUM('Раздел 1'!P128:P128))</f>
        <v>0&gt;=0</v>
      </c>
      <c r="F6" s="111"/>
    </row>
    <row r="7" spans="1:6" ht="12.75">
      <c r="A7" s="112">
        <f>IF((SUM('Раздел 1'!Q113:Q113)&gt;=SUM('Раздел 1'!Q128:Q128)),"","Неверно!")</f>
      </c>
      <c r="B7" s="113" t="s">
        <v>2472</v>
      </c>
      <c r="C7" s="111" t="s">
        <v>2479</v>
      </c>
      <c r="D7" s="111" t="s">
        <v>2474</v>
      </c>
      <c r="E7" s="111" t="str">
        <f>CONCATENATE(SUM('Раздел 1'!Q113:Q113),"&gt;=",SUM('Раздел 1'!Q128:Q128))</f>
        <v>0&gt;=0</v>
      </c>
      <c r="F7" s="111"/>
    </row>
    <row r="8" spans="1:6" ht="12.75">
      <c r="A8" s="112">
        <f>IF((SUM('Раздел 1'!R113:R113)&gt;=SUM('Раздел 1'!R128:R128)),"","Неверно!")</f>
      </c>
      <c r="B8" s="113" t="s">
        <v>2472</v>
      </c>
      <c r="C8" s="111" t="s">
        <v>2480</v>
      </c>
      <c r="D8" s="111" t="s">
        <v>2474</v>
      </c>
      <c r="E8" s="111" t="str">
        <f>CONCATENATE(SUM('Раздел 1'!R113:R113),"&gt;=",SUM('Раздел 1'!R128:R128))</f>
        <v>0&gt;=0</v>
      </c>
      <c r="F8" s="111"/>
    </row>
    <row r="9" spans="1:6" ht="12.75">
      <c r="A9" s="112">
        <f>IF((SUM('Раздел 1'!S113:S113)&gt;=SUM('Раздел 1'!S128:S128)),"","Неверно!")</f>
      </c>
      <c r="B9" s="113" t="s">
        <v>2472</v>
      </c>
      <c r="C9" s="111" t="s">
        <v>2481</v>
      </c>
      <c r="D9" s="111" t="s">
        <v>2474</v>
      </c>
      <c r="E9" s="111" t="str">
        <f>CONCATENATE(SUM('Раздел 1'!S113:S113),"&gt;=",SUM('Раздел 1'!S128:S128))</f>
        <v>0&gt;=0</v>
      </c>
      <c r="F9" s="111"/>
    </row>
    <row r="10" spans="1:6" ht="12.75">
      <c r="A10" s="112">
        <f>IF((SUM('Раздел 1'!T113:T113)&gt;=SUM('Раздел 1'!T128:T128)),"","Неверно!")</f>
      </c>
      <c r="B10" s="113" t="s">
        <v>2472</v>
      </c>
      <c r="C10" s="111" t="s">
        <v>2482</v>
      </c>
      <c r="D10" s="111" t="s">
        <v>2474</v>
      </c>
      <c r="E10" s="111" t="str">
        <f>CONCATENATE(SUM('Раздел 1'!T113:T113),"&gt;=",SUM('Раздел 1'!T128:T128))</f>
        <v>0&gt;=0</v>
      </c>
      <c r="F10" s="111"/>
    </row>
    <row r="11" spans="1:6" ht="12.75">
      <c r="A11" s="112">
        <f>IF((SUM('Раздел 1'!U113:U113)&gt;=SUM('Раздел 1'!U128:U128)),"","Неверно!")</f>
      </c>
      <c r="B11" s="113" t="s">
        <v>2472</v>
      </c>
      <c r="C11" s="111" t="s">
        <v>2483</v>
      </c>
      <c r="D11" s="111" t="s">
        <v>2474</v>
      </c>
      <c r="E11" s="111" t="str">
        <f>CONCATENATE(SUM('Раздел 1'!U113:U113),"&gt;=",SUM('Раздел 1'!U128:U128))</f>
        <v>0&gt;=0</v>
      </c>
      <c r="F11" s="111"/>
    </row>
    <row r="12" spans="1:6" ht="12.75">
      <c r="A12" s="112">
        <f>IF((SUM('Раздел 1'!V113:V113)&gt;=SUM('Раздел 1'!V128:V128)),"","Неверно!")</f>
      </c>
      <c r="B12" s="113" t="s">
        <v>2472</v>
      </c>
      <c r="C12" s="111" t="s">
        <v>2484</v>
      </c>
      <c r="D12" s="111" t="s">
        <v>2474</v>
      </c>
      <c r="E12" s="111" t="str">
        <f>CONCATENATE(SUM('Раздел 1'!V113:V113),"&gt;=",SUM('Раздел 1'!V128:V128))</f>
        <v>0&gt;=0</v>
      </c>
      <c r="F12" s="111"/>
    </row>
    <row r="13" spans="1:6" ht="12.75">
      <c r="A13" s="112">
        <f>IF((SUM('Раздел 1'!E113:E113)&gt;=SUM('Раздел 1'!E128:E128)),"","Неверно!")</f>
      </c>
      <c r="B13" s="113" t="s">
        <v>2472</v>
      </c>
      <c r="C13" s="111" t="s">
        <v>2485</v>
      </c>
      <c r="D13" s="111" t="s">
        <v>2474</v>
      </c>
      <c r="E13" s="111" t="str">
        <f>CONCATENATE(SUM('Раздел 1'!E113:E113),"&gt;=",SUM('Раздел 1'!E128:E128))</f>
        <v>0&gt;=0</v>
      </c>
      <c r="F13" s="111"/>
    </row>
    <row r="14" spans="1:6" ht="12.75">
      <c r="A14" s="112">
        <f>IF((SUM('Раздел 1'!W113:W113)&gt;=SUM('Раздел 1'!W128:W128)),"","Неверно!")</f>
      </c>
      <c r="B14" s="113" t="s">
        <v>2472</v>
      </c>
      <c r="C14" s="111" t="s">
        <v>2486</v>
      </c>
      <c r="D14" s="111" t="s">
        <v>2474</v>
      </c>
      <c r="E14" s="111" t="str">
        <f>CONCATENATE(SUM('Раздел 1'!W113:W113),"&gt;=",SUM('Раздел 1'!W128:W128))</f>
        <v>0&gt;=0</v>
      </c>
      <c r="F14" s="111"/>
    </row>
    <row r="15" spans="1:6" ht="12.75">
      <c r="A15" s="112">
        <f>IF((SUM('Раздел 1'!X113:X113)&gt;=SUM('Раздел 1'!X128:X128)),"","Неверно!")</f>
      </c>
      <c r="B15" s="113" t="s">
        <v>2472</v>
      </c>
      <c r="C15" s="111" t="s">
        <v>2487</v>
      </c>
      <c r="D15" s="111" t="s">
        <v>2474</v>
      </c>
      <c r="E15" s="111" t="str">
        <f>CONCATENATE(SUM('Раздел 1'!X113:X113),"&gt;=",SUM('Раздел 1'!X128:X128))</f>
        <v>0&gt;=0</v>
      </c>
      <c r="F15" s="111"/>
    </row>
    <row r="16" spans="1:6" ht="12.75">
      <c r="A16" s="112">
        <f>IF((SUM('Раздел 1'!Y113:Y113)&gt;=SUM('Раздел 1'!Y128:Y128)),"","Неверно!")</f>
      </c>
      <c r="B16" s="113" t="s">
        <v>2472</v>
      </c>
      <c r="C16" s="111" t="s">
        <v>2488</v>
      </c>
      <c r="D16" s="111" t="s">
        <v>2474</v>
      </c>
      <c r="E16" s="111" t="str">
        <f>CONCATENATE(SUM('Раздел 1'!Y113:Y113),"&gt;=",SUM('Раздел 1'!Y128:Y128))</f>
        <v>0&gt;=0</v>
      </c>
      <c r="F16" s="111"/>
    </row>
    <row r="17" spans="1:6" ht="12.75">
      <c r="A17" s="112">
        <f>IF((SUM('Раздел 1'!Z113:Z113)&gt;=SUM('Раздел 1'!Z128:Z128)),"","Неверно!")</f>
      </c>
      <c r="B17" s="113" t="s">
        <v>2472</v>
      </c>
      <c r="C17" s="111" t="s">
        <v>2489</v>
      </c>
      <c r="D17" s="111" t="s">
        <v>2474</v>
      </c>
      <c r="E17" s="111" t="str">
        <f>CONCATENATE(SUM('Раздел 1'!Z113:Z113),"&gt;=",SUM('Раздел 1'!Z128:Z128))</f>
        <v>0&gt;=0</v>
      </c>
      <c r="F17" s="111"/>
    </row>
    <row r="18" spans="1:6" ht="12.75">
      <c r="A18" s="112">
        <f>IF((SUM('Раздел 1'!AA113:AA113)&gt;=SUM('Раздел 1'!AA128:AA128)),"","Неверно!")</f>
      </c>
      <c r="B18" s="113" t="s">
        <v>2472</v>
      </c>
      <c r="C18" s="111" t="s">
        <v>2490</v>
      </c>
      <c r="D18" s="111" t="s">
        <v>2474</v>
      </c>
      <c r="E18" s="111" t="str">
        <f>CONCATENATE(SUM('Раздел 1'!AA113:AA113),"&gt;=",SUM('Раздел 1'!AA128:AA128))</f>
        <v>0&gt;=0</v>
      </c>
      <c r="F18" s="111"/>
    </row>
    <row r="19" spans="1:6" ht="12.75">
      <c r="A19" s="112">
        <f>IF((SUM('Раздел 1'!AB113:AB113)&gt;=SUM('Раздел 1'!AB128:AB128)),"","Неверно!")</f>
      </c>
      <c r="B19" s="113" t="s">
        <v>2472</v>
      </c>
      <c r="C19" s="111" t="s">
        <v>2491</v>
      </c>
      <c r="D19" s="111" t="s">
        <v>2474</v>
      </c>
      <c r="E19" s="111" t="str">
        <f>CONCATENATE(SUM('Раздел 1'!AB113:AB113),"&gt;=",SUM('Раздел 1'!AB128:AB128))</f>
        <v>0&gt;=0</v>
      </c>
      <c r="F19" s="111"/>
    </row>
    <row r="20" spans="1:6" ht="12.75">
      <c r="A20" s="112">
        <f>IF((SUM('Раздел 1'!AC113:AC113)&gt;=SUM('Раздел 1'!AC128:AC128)),"","Неверно!")</f>
      </c>
      <c r="B20" s="113" t="s">
        <v>2472</v>
      </c>
      <c r="C20" s="111" t="s">
        <v>2492</v>
      </c>
      <c r="D20" s="111" t="s">
        <v>2474</v>
      </c>
      <c r="E20" s="111" t="str">
        <f>CONCATENATE(SUM('Раздел 1'!AC113:AC113),"&gt;=",SUM('Раздел 1'!AC128:AC128))</f>
        <v>0&gt;=0</v>
      </c>
      <c r="F20" s="111"/>
    </row>
    <row r="21" spans="1:6" ht="12.75">
      <c r="A21" s="112">
        <f>IF((SUM('Раздел 1'!AD113:AD113)&gt;=SUM('Раздел 1'!AD128:AD128)),"","Неверно!")</f>
      </c>
      <c r="B21" s="113" t="s">
        <v>2472</v>
      </c>
      <c r="C21" s="111" t="s">
        <v>2493</v>
      </c>
      <c r="D21" s="111" t="s">
        <v>2474</v>
      </c>
      <c r="E21" s="111" t="str">
        <f>CONCATENATE(SUM('Раздел 1'!AD113:AD113),"&gt;=",SUM('Раздел 1'!AD128:AD128))</f>
        <v>0&gt;=0</v>
      </c>
      <c r="F21" s="111"/>
    </row>
    <row r="22" spans="1:6" ht="12.75">
      <c r="A22" s="112">
        <f>IF((SUM('Раздел 1'!AE113:AE113)&gt;=SUM('Раздел 1'!AE128:AE128)),"","Неверно!")</f>
      </c>
      <c r="B22" s="113" t="s">
        <v>2472</v>
      </c>
      <c r="C22" s="111" t="s">
        <v>2494</v>
      </c>
      <c r="D22" s="111" t="s">
        <v>2474</v>
      </c>
      <c r="E22" s="111" t="str">
        <f>CONCATENATE(SUM('Раздел 1'!AE113:AE113),"&gt;=",SUM('Раздел 1'!AE128:AE128))</f>
        <v>0&gt;=0</v>
      </c>
      <c r="F22" s="111"/>
    </row>
    <row r="23" spans="1:6" ht="12.75">
      <c r="A23" s="112">
        <f>IF((SUM('Раздел 1'!AF113:AF113)&gt;=SUM('Раздел 1'!AF128:AF128)),"","Неверно!")</f>
      </c>
      <c r="B23" s="113" t="s">
        <v>2472</v>
      </c>
      <c r="C23" s="111" t="s">
        <v>2495</v>
      </c>
      <c r="D23" s="111" t="s">
        <v>2474</v>
      </c>
      <c r="E23" s="111" t="str">
        <f>CONCATENATE(SUM('Раздел 1'!AF113:AF113),"&gt;=",SUM('Раздел 1'!AF128:AF128))</f>
        <v>0&gt;=0</v>
      </c>
      <c r="F23" s="111"/>
    </row>
    <row r="24" spans="1:6" ht="12.75">
      <c r="A24" s="112">
        <f>IF((SUM('Раздел 1'!F113:F113)&gt;=SUM('Раздел 1'!F128:F128)),"","Неверно!")</f>
      </c>
      <c r="B24" s="113" t="s">
        <v>2472</v>
      </c>
      <c r="C24" s="111" t="s">
        <v>2496</v>
      </c>
      <c r="D24" s="111" t="s">
        <v>2474</v>
      </c>
      <c r="E24" s="111" t="str">
        <f>CONCATENATE(SUM('Раздел 1'!F113:F113),"&gt;=",SUM('Раздел 1'!F128:F128))</f>
        <v>0&gt;=0</v>
      </c>
      <c r="F24" s="111"/>
    </row>
    <row r="25" spans="1:6" ht="12.75">
      <c r="A25" s="112">
        <f>IF((SUM('Раздел 1'!AG113:AG113)&gt;=SUM('Раздел 1'!AG128:AG128)),"","Неверно!")</f>
      </c>
      <c r="B25" s="113" t="s">
        <v>2472</v>
      </c>
      <c r="C25" s="111" t="s">
        <v>2497</v>
      </c>
      <c r="D25" s="111" t="s">
        <v>2474</v>
      </c>
      <c r="E25" s="111" t="str">
        <f>CONCATENATE(SUM('Раздел 1'!AG113:AG113),"&gt;=",SUM('Раздел 1'!AG128:AG128))</f>
        <v>0&gt;=0</v>
      </c>
      <c r="F25" s="111"/>
    </row>
    <row r="26" spans="1:6" ht="12.75">
      <c r="A26" s="112">
        <f>IF((SUM('Раздел 1'!AH113:AH113)&gt;=SUM('Раздел 1'!AH128:AH128)),"","Неверно!")</f>
      </c>
      <c r="B26" s="113" t="s">
        <v>2472</v>
      </c>
      <c r="C26" s="111" t="s">
        <v>2498</v>
      </c>
      <c r="D26" s="111" t="s">
        <v>2474</v>
      </c>
      <c r="E26" s="111" t="str">
        <f>CONCATENATE(SUM('Раздел 1'!AH113:AH113),"&gt;=",SUM('Раздел 1'!AH128:AH128))</f>
        <v>0&gt;=0</v>
      </c>
      <c r="F26" s="111"/>
    </row>
    <row r="27" spans="1:6" ht="12.75">
      <c r="A27" s="112">
        <f>IF((SUM('Раздел 1'!AI113:AI113)&gt;=SUM('Раздел 1'!AI128:AI128)),"","Неверно!")</f>
      </c>
      <c r="B27" s="113" t="s">
        <v>2472</v>
      </c>
      <c r="C27" s="111" t="s">
        <v>2499</v>
      </c>
      <c r="D27" s="111" t="s">
        <v>2474</v>
      </c>
      <c r="E27" s="111" t="str">
        <f>CONCATENATE(SUM('Раздел 1'!AI113:AI113),"&gt;=",SUM('Раздел 1'!AI128:AI128))</f>
        <v>3&gt;=0</v>
      </c>
      <c r="F27" s="111"/>
    </row>
    <row r="28" spans="1:6" ht="12.75">
      <c r="A28" s="112">
        <f>IF((SUM('Раздел 1'!AJ113:AJ113)&gt;=SUM('Раздел 1'!AJ128:AJ128)),"","Неверно!")</f>
      </c>
      <c r="B28" s="113" t="s">
        <v>2472</v>
      </c>
      <c r="C28" s="111" t="s">
        <v>2500</v>
      </c>
      <c r="D28" s="111" t="s">
        <v>2474</v>
      </c>
      <c r="E28" s="111" t="str">
        <f>CONCATENATE(SUM('Раздел 1'!AJ113:AJ113),"&gt;=",SUM('Раздел 1'!AJ128:AJ128))</f>
        <v>0&gt;=0</v>
      </c>
      <c r="F28" s="111"/>
    </row>
    <row r="29" spans="1:6" ht="12.75">
      <c r="A29" s="112">
        <f>IF((SUM('Раздел 1'!G113:G113)&gt;=SUM('Раздел 1'!G128:G128)),"","Неверно!")</f>
      </c>
      <c r="B29" s="113" t="s">
        <v>2472</v>
      </c>
      <c r="C29" s="111" t="s">
        <v>2501</v>
      </c>
      <c r="D29" s="111" t="s">
        <v>2474</v>
      </c>
      <c r="E29" s="111" t="str">
        <f>CONCATENATE(SUM('Раздел 1'!G113:G113),"&gt;=",SUM('Раздел 1'!G128:G128))</f>
        <v>12&gt;=0</v>
      </c>
      <c r="F29" s="111"/>
    </row>
    <row r="30" spans="1:6" ht="12.75">
      <c r="A30" s="112">
        <f>IF((SUM('Раздел 1'!H113:H113)&gt;=SUM('Раздел 1'!H128:H128)),"","Неверно!")</f>
      </c>
      <c r="B30" s="113" t="s">
        <v>2472</v>
      </c>
      <c r="C30" s="111" t="s">
        <v>2502</v>
      </c>
      <c r="D30" s="111" t="s">
        <v>2474</v>
      </c>
      <c r="E30" s="111" t="str">
        <f>CONCATENATE(SUM('Раздел 1'!H113:H113),"&gt;=",SUM('Раздел 1'!H128:H128))</f>
        <v>0&gt;=0</v>
      </c>
      <c r="F30" s="111"/>
    </row>
    <row r="31" spans="1:6" ht="12.75">
      <c r="A31" s="112">
        <f>IF((SUM('Раздел 1'!I113:I113)&gt;=SUM('Раздел 1'!I128:I128)),"","Неверно!")</f>
      </c>
      <c r="B31" s="113" t="s">
        <v>2472</v>
      </c>
      <c r="C31" s="111" t="s">
        <v>2503</v>
      </c>
      <c r="D31" s="111" t="s">
        <v>2474</v>
      </c>
      <c r="E31" s="111" t="str">
        <f>CONCATENATE(SUM('Раздел 1'!I113:I113),"&gt;=",SUM('Раздел 1'!I128:I128))</f>
        <v>0&gt;=0</v>
      </c>
      <c r="F31" s="111"/>
    </row>
    <row r="32" spans="1:6" ht="12.75">
      <c r="A32" s="112">
        <f>IF((SUM('Раздел 1'!J113:J113)&gt;=SUM('Раздел 1'!J128:J128)),"","Неверно!")</f>
      </c>
      <c r="B32" s="113" t="s">
        <v>2472</v>
      </c>
      <c r="C32" s="111" t="s">
        <v>2504</v>
      </c>
      <c r="D32" s="111" t="s">
        <v>2474</v>
      </c>
      <c r="E32" s="111" t="str">
        <f>CONCATENATE(SUM('Раздел 1'!J113:J113),"&gt;=",SUM('Раздел 1'!J128:J128))</f>
        <v>0&gt;=0</v>
      </c>
      <c r="F32" s="111"/>
    </row>
    <row r="33" spans="1:6" ht="12.75">
      <c r="A33" s="112">
        <f>IF((SUM('Раздел 1'!K113:K113)&gt;=SUM('Раздел 1'!K128:K128)),"","Неверно!")</f>
      </c>
      <c r="B33" s="113" t="s">
        <v>2472</v>
      </c>
      <c r="C33" s="111" t="s">
        <v>2505</v>
      </c>
      <c r="D33" s="111" t="s">
        <v>2474</v>
      </c>
      <c r="E33" s="111" t="str">
        <f>CONCATENATE(SUM('Раздел 1'!K113:K113),"&gt;=",SUM('Раздел 1'!K128:K128))</f>
        <v>0&gt;=0</v>
      </c>
      <c r="F33" s="111"/>
    </row>
    <row r="34" spans="1:6" ht="12.75">
      <c r="A34" s="112">
        <f>IF((SUM('Раздел 1'!L113:L113)&gt;=SUM('Раздел 1'!L128:L128)),"","Неверно!")</f>
      </c>
      <c r="B34" s="113" t="s">
        <v>2472</v>
      </c>
      <c r="C34" s="111" t="s">
        <v>2506</v>
      </c>
      <c r="D34" s="111" t="s">
        <v>2474</v>
      </c>
      <c r="E34" s="111" t="str">
        <f>CONCATENATE(SUM('Раздел 1'!L113:L113),"&gt;=",SUM('Раздел 1'!L128:L128))</f>
        <v>2&gt;=0</v>
      </c>
      <c r="F34" s="111"/>
    </row>
    <row r="35" spans="1:6" ht="12.75">
      <c r="A35" s="112">
        <f>IF((SUM('Раздел 1'!D113:AJ113)&gt;=SUM('Раздел 1'!D127:AJ127)),"","Неверно!")</f>
      </c>
      <c r="B35" s="113" t="s">
        <v>2507</v>
      </c>
      <c r="C35" s="111" t="s">
        <v>2508</v>
      </c>
      <c r="D35" s="111" t="s">
        <v>2474</v>
      </c>
      <c r="E35" s="111" t="str">
        <f>CONCATENATE(SUM('Раздел 1'!D113:AJ113),"&gt;=",SUM('Раздел 1'!D127:AJ127))</f>
        <v>39&gt;=0</v>
      </c>
      <c r="F35" s="111"/>
    </row>
    <row r="36" spans="1:6" ht="12.75">
      <c r="A36" s="112">
        <f>IF((SUM('Раздел 1'!D75:D75)&gt;=SUM('Раздел 1'!D76:D79)),"","Неверно!")</f>
      </c>
      <c r="B36" s="113" t="s">
        <v>2509</v>
      </c>
      <c r="C36" s="111" t="s">
        <v>2510</v>
      </c>
      <c r="D36" s="111" t="s">
        <v>2511</v>
      </c>
      <c r="E36" s="111" t="str">
        <f>CONCATENATE(SUM('Раздел 1'!D75:D75),"&gt;=",SUM('Раздел 1'!D76:D79))</f>
        <v>0&gt;=0</v>
      </c>
      <c r="F36" s="111"/>
    </row>
    <row r="37" spans="1:6" ht="12.75">
      <c r="A37" s="112">
        <f>IF((SUM('Раздел 1'!M75:M75)&gt;=SUM('Раздел 1'!M76:M79)),"","Неверно!")</f>
      </c>
      <c r="B37" s="113" t="s">
        <v>2509</v>
      </c>
      <c r="C37" s="111" t="s">
        <v>2512</v>
      </c>
      <c r="D37" s="111" t="s">
        <v>2511</v>
      </c>
      <c r="E37" s="111" t="str">
        <f>CONCATENATE(SUM('Раздел 1'!M75:M75),"&gt;=",SUM('Раздел 1'!M76:M79))</f>
        <v>0&gt;=0</v>
      </c>
      <c r="F37" s="111"/>
    </row>
    <row r="38" spans="1:6" ht="12.75">
      <c r="A38" s="112">
        <f>IF((SUM('Раздел 1'!N75:N75)&gt;=SUM('Раздел 1'!N76:N79)),"","Неверно!")</f>
      </c>
      <c r="B38" s="113" t="s">
        <v>2509</v>
      </c>
      <c r="C38" s="111" t="s">
        <v>2513</v>
      </c>
      <c r="D38" s="111" t="s">
        <v>2511</v>
      </c>
      <c r="E38" s="111" t="str">
        <f>CONCATENATE(SUM('Раздел 1'!N75:N75),"&gt;=",SUM('Раздел 1'!N76:N79))</f>
        <v>0&gt;=0</v>
      </c>
      <c r="F38" s="111"/>
    </row>
    <row r="39" spans="1:6" ht="12.75">
      <c r="A39" s="112">
        <f>IF((SUM('Раздел 1'!O75:O75)&gt;=SUM('Раздел 1'!O76:O79)),"","Неверно!")</f>
      </c>
      <c r="B39" s="113" t="s">
        <v>2509</v>
      </c>
      <c r="C39" s="111" t="s">
        <v>2514</v>
      </c>
      <c r="D39" s="111" t="s">
        <v>2511</v>
      </c>
      <c r="E39" s="111" t="str">
        <f>CONCATENATE(SUM('Раздел 1'!O75:O75),"&gt;=",SUM('Раздел 1'!O76:O79))</f>
        <v>0&gt;=0</v>
      </c>
      <c r="F39" s="111"/>
    </row>
    <row r="40" spans="1:6" ht="12.75">
      <c r="A40" s="112">
        <f>IF((SUM('Раздел 1'!P75:P75)&gt;=SUM('Раздел 1'!P76:P79)),"","Неверно!")</f>
      </c>
      <c r="B40" s="113" t="s">
        <v>2509</v>
      </c>
      <c r="C40" s="111" t="s">
        <v>2515</v>
      </c>
      <c r="D40" s="111" t="s">
        <v>2511</v>
      </c>
      <c r="E40" s="111" t="str">
        <f>CONCATENATE(SUM('Раздел 1'!P75:P75),"&gt;=",SUM('Раздел 1'!P76:P79))</f>
        <v>0&gt;=0</v>
      </c>
      <c r="F40" s="111"/>
    </row>
    <row r="41" spans="1:6" ht="12.75">
      <c r="A41" s="112">
        <f>IF((SUM('Раздел 1'!Q75:Q75)&gt;=SUM('Раздел 1'!Q76:Q79)),"","Неверно!")</f>
      </c>
      <c r="B41" s="113" t="s">
        <v>2509</v>
      </c>
      <c r="C41" s="111" t="s">
        <v>2516</v>
      </c>
      <c r="D41" s="111" t="s">
        <v>2511</v>
      </c>
      <c r="E41" s="111" t="str">
        <f>CONCATENATE(SUM('Раздел 1'!Q75:Q75),"&gt;=",SUM('Раздел 1'!Q76:Q79))</f>
        <v>0&gt;=0</v>
      </c>
      <c r="F41" s="111"/>
    </row>
    <row r="42" spans="1:6" ht="12.75">
      <c r="A42" s="112">
        <f>IF((SUM('Раздел 1'!R75:R75)&gt;=SUM('Раздел 1'!R76:R79)),"","Неверно!")</f>
      </c>
      <c r="B42" s="113" t="s">
        <v>2509</v>
      </c>
      <c r="C42" s="111" t="s">
        <v>2517</v>
      </c>
      <c r="D42" s="111" t="s">
        <v>2511</v>
      </c>
      <c r="E42" s="111" t="str">
        <f>CONCATENATE(SUM('Раздел 1'!R75:R75),"&gt;=",SUM('Раздел 1'!R76:R79))</f>
        <v>0&gt;=0</v>
      </c>
      <c r="F42" s="111"/>
    </row>
    <row r="43" spans="1:6" ht="12.75">
      <c r="A43" s="112">
        <f>IF((SUM('Раздел 1'!S75:S75)&gt;=SUM('Раздел 1'!S76:S79)),"","Неверно!")</f>
      </c>
      <c r="B43" s="113" t="s">
        <v>2509</v>
      </c>
      <c r="C43" s="111" t="s">
        <v>2518</v>
      </c>
      <c r="D43" s="111" t="s">
        <v>2511</v>
      </c>
      <c r="E43" s="111" t="str">
        <f>CONCATENATE(SUM('Раздел 1'!S75:S75),"&gt;=",SUM('Раздел 1'!S76:S79))</f>
        <v>0&gt;=0</v>
      </c>
      <c r="F43" s="111"/>
    </row>
    <row r="44" spans="1:6" ht="12.75">
      <c r="A44" s="112">
        <f>IF((SUM('Раздел 1'!T75:T75)&gt;=SUM('Раздел 1'!T76:T79)),"","Неверно!")</f>
      </c>
      <c r="B44" s="113" t="s">
        <v>2509</v>
      </c>
      <c r="C44" s="111" t="s">
        <v>2519</v>
      </c>
      <c r="D44" s="111" t="s">
        <v>2511</v>
      </c>
      <c r="E44" s="111" t="str">
        <f>CONCATENATE(SUM('Раздел 1'!T75:T75),"&gt;=",SUM('Раздел 1'!T76:T79))</f>
        <v>0&gt;=0</v>
      </c>
      <c r="F44" s="111"/>
    </row>
    <row r="45" spans="1:6" ht="12.75">
      <c r="A45" s="112">
        <f>IF((SUM('Раздел 1'!U75:U75)&gt;=SUM('Раздел 1'!U76:U79)),"","Неверно!")</f>
      </c>
      <c r="B45" s="113" t="s">
        <v>2509</v>
      </c>
      <c r="C45" s="111" t="s">
        <v>2520</v>
      </c>
      <c r="D45" s="111" t="s">
        <v>2511</v>
      </c>
      <c r="E45" s="111" t="str">
        <f>CONCATENATE(SUM('Раздел 1'!U75:U75),"&gt;=",SUM('Раздел 1'!U76:U79))</f>
        <v>0&gt;=0</v>
      </c>
      <c r="F45" s="111"/>
    </row>
    <row r="46" spans="1:6" ht="12.75">
      <c r="A46" s="112">
        <f>IF((SUM('Раздел 1'!V75:V75)&gt;=SUM('Раздел 1'!V76:V79)),"","Неверно!")</f>
      </c>
      <c r="B46" s="113" t="s">
        <v>2509</v>
      </c>
      <c r="C46" s="111" t="s">
        <v>2521</v>
      </c>
      <c r="D46" s="111" t="s">
        <v>2511</v>
      </c>
      <c r="E46" s="111" t="str">
        <f>CONCATENATE(SUM('Раздел 1'!V75:V75),"&gt;=",SUM('Раздел 1'!V76:V79))</f>
        <v>0&gt;=0</v>
      </c>
      <c r="F46" s="111"/>
    </row>
    <row r="47" spans="1:6" ht="12.75">
      <c r="A47" s="112">
        <f>IF((SUM('Раздел 1'!E75:E75)&gt;=SUM('Раздел 1'!E76:E79)),"","Неверно!")</f>
      </c>
      <c r="B47" s="113" t="s">
        <v>2509</v>
      </c>
      <c r="C47" s="111" t="s">
        <v>2522</v>
      </c>
      <c r="D47" s="111" t="s">
        <v>2511</v>
      </c>
      <c r="E47" s="111" t="str">
        <f>CONCATENATE(SUM('Раздел 1'!E75:E75),"&gt;=",SUM('Раздел 1'!E76:E79))</f>
        <v>0&gt;=0</v>
      </c>
      <c r="F47" s="111"/>
    </row>
    <row r="48" spans="1:6" ht="12.75">
      <c r="A48" s="112">
        <f>IF((SUM('Раздел 1'!W75:W75)&gt;=SUM('Раздел 1'!W76:W79)),"","Неверно!")</f>
      </c>
      <c r="B48" s="113" t="s">
        <v>2509</v>
      </c>
      <c r="C48" s="111" t="s">
        <v>2523</v>
      </c>
      <c r="D48" s="111" t="s">
        <v>2511</v>
      </c>
      <c r="E48" s="111" t="str">
        <f>CONCATENATE(SUM('Раздел 1'!W75:W75),"&gt;=",SUM('Раздел 1'!W76:W79))</f>
        <v>0&gt;=0</v>
      </c>
      <c r="F48" s="111"/>
    </row>
    <row r="49" spans="1:6" ht="12.75">
      <c r="A49" s="112">
        <f>IF((SUM('Раздел 1'!X75:X75)&gt;=SUM('Раздел 1'!X76:X79)),"","Неверно!")</f>
      </c>
      <c r="B49" s="113" t="s">
        <v>2509</v>
      </c>
      <c r="C49" s="111" t="s">
        <v>2524</v>
      </c>
      <c r="D49" s="111" t="s">
        <v>2511</v>
      </c>
      <c r="E49" s="111" t="str">
        <f>CONCATENATE(SUM('Раздел 1'!X75:X75),"&gt;=",SUM('Раздел 1'!X76:X79))</f>
        <v>0&gt;=0</v>
      </c>
      <c r="F49" s="111"/>
    </row>
    <row r="50" spans="1:6" ht="12.75">
      <c r="A50" s="112">
        <f>IF((SUM('Раздел 1'!Y75:Y75)&gt;=SUM('Раздел 1'!Y76:Y79)),"","Неверно!")</f>
      </c>
      <c r="B50" s="113" t="s">
        <v>2509</v>
      </c>
      <c r="C50" s="111" t="s">
        <v>2525</v>
      </c>
      <c r="D50" s="111" t="s">
        <v>2511</v>
      </c>
      <c r="E50" s="111" t="str">
        <f>CONCATENATE(SUM('Раздел 1'!Y75:Y75),"&gt;=",SUM('Раздел 1'!Y76:Y79))</f>
        <v>0&gt;=0</v>
      </c>
      <c r="F50" s="111"/>
    </row>
    <row r="51" spans="1:6" ht="12.75">
      <c r="A51" s="112">
        <f>IF((SUM('Раздел 1'!Z75:Z75)&gt;=SUM('Раздел 1'!Z76:Z79)),"","Неверно!")</f>
      </c>
      <c r="B51" s="113" t="s">
        <v>2509</v>
      </c>
      <c r="C51" s="111" t="s">
        <v>2526</v>
      </c>
      <c r="D51" s="111" t="s">
        <v>2511</v>
      </c>
      <c r="E51" s="111" t="str">
        <f>CONCATENATE(SUM('Раздел 1'!Z75:Z75),"&gt;=",SUM('Раздел 1'!Z76:Z79))</f>
        <v>0&gt;=0</v>
      </c>
      <c r="F51" s="111"/>
    </row>
    <row r="52" spans="1:6" ht="12.75">
      <c r="A52" s="112">
        <f>IF((SUM('Раздел 1'!AA75:AA75)&gt;=SUM('Раздел 1'!AA76:AA79)),"","Неверно!")</f>
      </c>
      <c r="B52" s="113" t="s">
        <v>2509</v>
      </c>
      <c r="C52" s="111" t="s">
        <v>2527</v>
      </c>
      <c r="D52" s="111" t="s">
        <v>2511</v>
      </c>
      <c r="E52" s="111" t="str">
        <f>CONCATENATE(SUM('Раздел 1'!AA75:AA75),"&gt;=",SUM('Раздел 1'!AA76:AA79))</f>
        <v>0&gt;=0</v>
      </c>
      <c r="F52" s="111"/>
    </row>
    <row r="53" spans="1:6" ht="12.75">
      <c r="A53" s="112">
        <f>IF((SUM('Раздел 1'!AB75:AB75)&gt;=SUM('Раздел 1'!AB76:AB79)),"","Неверно!")</f>
      </c>
      <c r="B53" s="113" t="s">
        <v>2509</v>
      </c>
      <c r="C53" s="111" t="s">
        <v>2528</v>
      </c>
      <c r="D53" s="111" t="s">
        <v>2511</v>
      </c>
      <c r="E53" s="111" t="str">
        <f>CONCATENATE(SUM('Раздел 1'!AB75:AB75),"&gt;=",SUM('Раздел 1'!AB76:AB79))</f>
        <v>0&gt;=0</v>
      </c>
      <c r="F53" s="111"/>
    </row>
    <row r="54" spans="1:6" ht="12.75">
      <c r="A54" s="112">
        <f>IF((SUM('Раздел 1'!AC75:AC75)&gt;=SUM('Раздел 1'!AC76:AC79)),"","Неверно!")</f>
      </c>
      <c r="B54" s="113" t="s">
        <v>2509</v>
      </c>
      <c r="C54" s="111" t="s">
        <v>2529</v>
      </c>
      <c r="D54" s="111" t="s">
        <v>2511</v>
      </c>
      <c r="E54" s="111" t="str">
        <f>CONCATENATE(SUM('Раздел 1'!AC75:AC75),"&gt;=",SUM('Раздел 1'!AC76:AC79))</f>
        <v>0&gt;=0</v>
      </c>
      <c r="F54" s="111"/>
    </row>
    <row r="55" spans="1:6" ht="12.75">
      <c r="A55" s="112">
        <f>IF((SUM('Раздел 1'!AD75:AD75)&gt;=SUM('Раздел 1'!AD76:AD79)),"","Неверно!")</f>
      </c>
      <c r="B55" s="113" t="s">
        <v>2509</v>
      </c>
      <c r="C55" s="111" t="s">
        <v>2530</v>
      </c>
      <c r="D55" s="111" t="s">
        <v>2511</v>
      </c>
      <c r="E55" s="111" t="str">
        <f>CONCATENATE(SUM('Раздел 1'!AD75:AD75),"&gt;=",SUM('Раздел 1'!AD76:AD79))</f>
        <v>0&gt;=0</v>
      </c>
      <c r="F55" s="111"/>
    </row>
    <row r="56" spans="1:6" ht="12.75">
      <c r="A56" s="112">
        <f>IF((SUM('Раздел 1'!AE75:AE75)&gt;=SUM('Раздел 1'!AE76:AE79)),"","Неверно!")</f>
      </c>
      <c r="B56" s="113" t="s">
        <v>2509</v>
      </c>
      <c r="C56" s="111" t="s">
        <v>2531</v>
      </c>
      <c r="D56" s="111" t="s">
        <v>2511</v>
      </c>
      <c r="E56" s="111" t="str">
        <f>CONCATENATE(SUM('Раздел 1'!AE75:AE75),"&gt;=",SUM('Раздел 1'!AE76:AE79))</f>
        <v>0&gt;=0</v>
      </c>
      <c r="F56" s="111"/>
    </row>
    <row r="57" spans="1:6" ht="12.75">
      <c r="A57" s="112">
        <f>IF((SUM('Раздел 1'!AF75:AF75)&gt;=SUM('Раздел 1'!AF76:AF79)),"","Неверно!")</f>
      </c>
      <c r="B57" s="113" t="s">
        <v>2509</v>
      </c>
      <c r="C57" s="111" t="s">
        <v>2532</v>
      </c>
      <c r="D57" s="111" t="s">
        <v>2511</v>
      </c>
      <c r="E57" s="111" t="str">
        <f>CONCATENATE(SUM('Раздел 1'!AF75:AF75),"&gt;=",SUM('Раздел 1'!AF76:AF79))</f>
        <v>0&gt;=0</v>
      </c>
      <c r="F57" s="111"/>
    </row>
    <row r="58" spans="1:6" ht="12.75">
      <c r="A58" s="112">
        <f>IF((SUM('Раздел 1'!F75:F75)&gt;=SUM('Раздел 1'!F76:F79)),"","Неверно!")</f>
      </c>
      <c r="B58" s="113" t="s">
        <v>2509</v>
      </c>
      <c r="C58" s="111" t="s">
        <v>2533</v>
      </c>
      <c r="D58" s="111" t="s">
        <v>2511</v>
      </c>
      <c r="E58" s="111" t="str">
        <f>CONCATENATE(SUM('Раздел 1'!F75:F75),"&gt;=",SUM('Раздел 1'!F76:F79))</f>
        <v>0&gt;=0</v>
      </c>
      <c r="F58" s="111"/>
    </row>
    <row r="59" spans="1:6" ht="12.75">
      <c r="A59" s="112">
        <f>IF((SUM('Раздел 1'!AG75:AG75)&gt;=SUM('Раздел 1'!AG76:AG79)),"","Неверно!")</f>
      </c>
      <c r="B59" s="113" t="s">
        <v>2509</v>
      </c>
      <c r="C59" s="111" t="s">
        <v>2534</v>
      </c>
      <c r="D59" s="111" t="s">
        <v>2511</v>
      </c>
      <c r="E59" s="111" t="str">
        <f>CONCATENATE(SUM('Раздел 1'!AG75:AG75),"&gt;=",SUM('Раздел 1'!AG76:AG79))</f>
        <v>0&gt;=0</v>
      </c>
      <c r="F59" s="111"/>
    </row>
    <row r="60" spans="1:6" ht="12.75">
      <c r="A60" s="112">
        <f>IF((SUM('Раздел 1'!AH75:AH75)&gt;=SUM('Раздел 1'!AH76:AH79)),"","Неверно!")</f>
      </c>
      <c r="B60" s="113" t="s">
        <v>2509</v>
      </c>
      <c r="C60" s="111" t="s">
        <v>2535</v>
      </c>
      <c r="D60" s="111" t="s">
        <v>2511</v>
      </c>
      <c r="E60" s="111" t="str">
        <f>CONCATENATE(SUM('Раздел 1'!AH75:AH75),"&gt;=",SUM('Раздел 1'!AH76:AH79))</f>
        <v>0&gt;=0</v>
      </c>
      <c r="F60" s="111"/>
    </row>
    <row r="61" spans="1:6" ht="12.75">
      <c r="A61" s="112">
        <f>IF((SUM('Раздел 1'!AI75:AI75)&gt;=SUM('Раздел 1'!AI76:AI79)),"","Неверно!")</f>
      </c>
      <c r="B61" s="113" t="s">
        <v>2509</v>
      </c>
      <c r="C61" s="111" t="s">
        <v>2536</v>
      </c>
      <c r="D61" s="111" t="s">
        <v>2511</v>
      </c>
      <c r="E61" s="111" t="str">
        <f>CONCATENATE(SUM('Раздел 1'!AI75:AI75),"&gt;=",SUM('Раздел 1'!AI76:AI79))</f>
        <v>0&gt;=0</v>
      </c>
      <c r="F61" s="111"/>
    </row>
    <row r="62" spans="1:6" ht="12.75">
      <c r="A62" s="112">
        <f>IF((SUM('Раздел 1'!AJ75:AJ75)&gt;=SUM('Раздел 1'!AJ76:AJ79)),"","Неверно!")</f>
      </c>
      <c r="B62" s="113" t="s">
        <v>2509</v>
      </c>
      <c r="C62" s="111" t="s">
        <v>2537</v>
      </c>
      <c r="D62" s="111" t="s">
        <v>2511</v>
      </c>
      <c r="E62" s="111" t="str">
        <f>CONCATENATE(SUM('Раздел 1'!AJ75:AJ75),"&gt;=",SUM('Раздел 1'!AJ76:AJ79))</f>
        <v>0&gt;=0</v>
      </c>
      <c r="F62" s="111"/>
    </row>
    <row r="63" spans="1:6" ht="12.75">
      <c r="A63" s="112">
        <f>IF((SUM('Раздел 1'!AK75:AK75)&gt;=SUM('Раздел 1'!AK76:AK79)),"","Неверно!")</f>
      </c>
      <c r="B63" s="113" t="s">
        <v>2509</v>
      </c>
      <c r="C63" s="111" t="s">
        <v>2538</v>
      </c>
      <c r="D63" s="111" t="s">
        <v>2511</v>
      </c>
      <c r="E63" s="111" t="str">
        <f>CONCATENATE(SUM('Раздел 1'!AK75:AK75),"&gt;=",SUM('Раздел 1'!AK76:AK79))</f>
        <v>0&gt;=0</v>
      </c>
      <c r="F63" s="111"/>
    </row>
    <row r="64" spans="1:6" ht="12.75">
      <c r="A64" s="112">
        <f>IF((SUM('Раздел 1'!AL75:AL75)&gt;=SUM('Раздел 1'!AL76:AL79)),"","Неверно!")</f>
      </c>
      <c r="B64" s="113" t="s">
        <v>2509</v>
      </c>
      <c r="C64" s="111" t="s">
        <v>2539</v>
      </c>
      <c r="D64" s="111" t="s">
        <v>2511</v>
      </c>
      <c r="E64" s="111" t="str">
        <f>CONCATENATE(SUM('Раздел 1'!AL75:AL75),"&gt;=",SUM('Раздел 1'!AL76:AL79))</f>
        <v>0&gt;=0</v>
      </c>
      <c r="F64" s="111"/>
    </row>
    <row r="65" spans="1:6" ht="12.75">
      <c r="A65" s="112">
        <f>IF((SUM('Раздел 1'!AM75:AM75)&gt;=SUM('Раздел 1'!AM76:AM79)),"","Неверно!")</f>
      </c>
      <c r="B65" s="113" t="s">
        <v>2509</v>
      </c>
      <c r="C65" s="111" t="s">
        <v>2540</v>
      </c>
      <c r="D65" s="111" t="s">
        <v>2511</v>
      </c>
      <c r="E65" s="111" t="str">
        <f>CONCATENATE(SUM('Раздел 1'!AM75:AM75),"&gt;=",SUM('Раздел 1'!AM76:AM79))</f>
        <v>0&gt;=0</v>
      </c>
      <c r="F65" s="111"/>
    </row>
    <row r="66" spans="1:6" ht="12.75">
      <c r="A66" s="112">
        <f>IF((SUM('Раздел 1'!AN75:AN75)&gt;=SUM('Раздел 1'!AN76:AN79)),"","Неверно!")</f>
      </c>
      <c r="B66" s="113" t="s">
        <v>2509</v>
      </c>
      <c r="C66" s="111" t="s">
        <v>2541</v>
      </c>
      <c r="D66" s="111" t="s">
        <v>2511</v>
      </c>
      <c r="E66" s="111" t="str">
        <f>CONCATENATE(SUM('Раздел 1'!AN75:AN75),"&gt;=",SUM('Раздел 1'!AN76:AN79))</f>
        <v>0&gt;=0</v>
      </c>
      <c r="F66" s="111"/>
    </row>
    <row r="67" spans="1:6" ht="12.75">
      <c r="A67" s="112">
        <f>IF((SUM('Раздел 1'!AO75:AO75)&gt;=SUM('Раздел 1'!AO76:AO79)),"","Неверно!")</f>
      </c>
      <c r="B67" s="113" t="s">
        <v>2509</v>
      </c>
      <c r="C67" s="111" t="s">
        <v>2542</v>
      </c>
      <c r="D67" s="111" t="s">
        <v>2511</v>
      </c>
      <c r="E67" s="111" t="str">
        <f>CONCATENATE(SUM('Раздел 1'!AO75:AO75),"&gt;=",SUM('Раздел 1'!AO76:AO79))</f>
        <v>0&gt;=0</v>
      </c>
      <c r="F67" s="111"/>
    </row>
    <row r="68" spans="1:6" ht="12.75">
      <c r="A68" s="112">
        <f>IF((SUM('Раздел 1'!AP75:AP75)&gt;=SUM('Раздел 1'!AP76:AP79)),"","Неверно!")</f>
      </c>
      <c r="B68" s="113" t="s">
        <v>2509</v>
      </c>
      <c r="C68" s="111" t="s">
        <v>2543</v>
      </c>
      <c r="D68" s="111" t="s">
        <v>2511</v>
      </c>
      <c r="E68" s="111" t="str">
        <f>CONCATENATE(SUM('Раздел 1'!AP75:AP75),"&gt;=",SUM('Раздел 1'!AP76:AP79))</f>
        <v>0&gt;=0</v>
      </c>
      <c r="F68" s="111"/>
    </row>
    <row r="69" spans="1:6" ht="12.75">
      <c r="A69" s="112">
        <f>IF((SUM('Раздел 1'!G75:G75)&gt;=SUM('Раздел 1'!G76:G79)),"","Неверно!")</f>
      </c>
      <c r="B69" s="113" t="s">
        <v>2509</v>
      </c>
      <c r="C69" s="111" t="s">
        <v>2544</v>
      </c>
      <c r="D69" s="111" t="s">
        <v>2511</v>
      </c>
      <c r="E69" s="111" t="str">
        <f>CONCATENATE(SUM('Раздел 1'!G75:G75),"&gt;=",SUM('Раздел 1'!G76:G79))</f>
        <v>0&gt;=0</v>
      </c>
      <c r="F69" s="111"/>
    </row>
    <row r="70" spans="1:6" ht="12.75">
      <c r="A70" s="112">
        <f>IF((SUM('Раздел 1'!AQ75:AQ75)&gt;=SUM('Раздел 1'!AQ76:AQ79)),"","Неверно!")</f>
      </c>
      <c r="B70" s="113" t="s">
        <v>2509</v>
      </c>
      <c r="C70" s="111" t="s">
        <v>2545</v>
      </c>
      <c r="D70" s="111" t="s">
        <v>2511</v>
      </c>
      <c r="E70" s="111" t="str">
        <f>CONCATENATE(SUM('Раздел 1'!AQ75:AQ75),"&gt;=",SUM('Раздел 1'!AQ76:AQ79))</f>
        <v>0&gt;=0</v>
      </c>
      <c r="F70" s="111"/>
    </row>
    <row r="71" spans="1:6" ht="12.75">
      <c r="A71" s="112">
        <f>IF((SUM('Раздел 1'!AR75:AR75)&gt;=SUM('Раздел 1'!AR76:AR79)),"","Неверно!")</f>
      </c>
      <c r="B71" s="113" t="s">
        <v>2509</v>
      </c>
      <c r="C71" s="111" t="s">
        <v>2546</v>
      </c>
      <c r="D71" s="111" t="s">
        <v>2511</v>
      </c>
      <c r="E71" s="111" t="str">
        <f>CONCATENATE(SUM('Раздел 1'!AR75:AR75),"&gt;=",SUM('Раздел 1'!AR76:AR79))</f>
        <v>0&gt;=0</v>
      </c>
      <c r="F71" s="111"/>
    </row>
    <row r="72" spans="1:6" ht="12.75">
      <c r="A72" s="112">
        <f>IF((SUM('Раздел 1'!AS75:AS75)&gt;=SUM('Раздел 1'!AS76:AS79)),"","Неверно!")</f>
      </c>
      <c r="B72" s="113" t="s">
        <v>2509</v>
      </c>
      <c r="C72" s="111" t="s">
        <v>2547</v>
      </c>
      <c r="D72" s="111" t="s">
        <v>2511</v>
      </c>
      <c r="E72" s="111" t="str">
        <f>CONCATENATE(SUM('Раздел 1'!AS75:AS75),"&gt;=",SUM('Раздел 1'!AS76:AS79))</f>
        <v>0&gt;=0</v>
      </c>
      <c r="F72" s="111"/>
    </row>
    <row r="73" spans="1:6" ht="12.75">
      <c r="A73" s="112">
        <f>IF((SUM('Раздел 1'!AT75:AT75)&gt;=SUM('Раздел 1'!AT76:AT79)),"","Неверно!")</f>
      </c>
      <c r="B73" s="113" t="s">
        <v>2509</v>
      </c>
      <c r="C73" s="111" t="s">
        <v>2548</v>
      </c>
      <c r="D73" s="111" t="s">
        <v>2511</v>
      </c>
      <c r="E73" s="111" t="str">
        <f>CONCATENATE(SUM('Раздел 1'!AT75:AT75),"&gt;=",SUM('Раздел 1'!AT76:AT79))</f>
        <v>0&gt;=0</v>
      </c>
      <c r="F73" s="111"/>
    </row>
    <row r="74" spans="1:6" ht="12.75">
      <c r="A74" s="112">
        <f>IF((SUM('Раздел 1'!AU75:AU75)&gt;=SUM('Раздел 1'!AU76:AU79)),"","Неверно!")</f>
      </c>
      <c r="B74" s="113" t="s">
        <v>2509</v>
      </c>
      <c r="C74" s="111" t="s">
        <v>2549</v>
      </c>
      <c r="D74" s="111" t="s">
        <v>2511</v>
      </c>
      <c r="E74" s="111" t="str">
        <f>CONCATENATE(SUM('Раздел 1'!AU75:AU75),"&gt;=",SUM('Раздел 1'!AU76:AU79))</f>
        <v>0&gt;=0</v>
      </c>
      <c r="F74" s="111"/>
    </row>
    <row r="75" spans="1:6" ht="12.75">
      <c r="A75" s="112">
        <f>IF((SUM('Раздел 1'!AV75:AV75)&gt;=SUM('Раздел 1'!AV76:AV79)),"","Неверно!")</f>
      </c>
      <c r="B75" s="113" t="s">
        <v>2509</v>
      </c>
      <c r="C75" s="111" t="s">
        <v>2550</v>
      </c>
      <c r="D75" s="111" t="s">
        <v>2511</v>
      </c>
      <c r="E75" s="111" t="str">
        <f>CONCATENATE(SUM('Раздел 1'!AV75:AV75),"&gt;=",SUM('Раздел 1'!AV76:AV79))</f>
        <v>0&gt;=0</v>
      </c>
      <c r="F75" s="111"/>
    </row>
    <row r="76" spans="1:6" ht="12.75">
      <c r="A76" s="112">
        <f>IF((SUM('Раздел 1'!H75:H75)&gt;=SUM('Раздел 1'!H76:H79)),"","Неверно!")</f>
      </c>
      <c r="B76" s="113" t="s">
        <v>2509</v>
      </c>
      <c r="C76" s="111" t="s">
        <v>2551</v>
      </c>
      <c r="D76" s="111" t="s">
        <v>2511</v>
      </c>
      <c r="E76" s="111" t="str">
        <f>CONCATENATE(SUM('Раздел 1'!H75:H75),"&gt;=",SUM('Раздел 1'!H76:H79))</f>
        <v>0&gt;=0</v>
      </c>
      <c r="F76" s="111"/>
    </row>
    <row r="77" spans="1:6" ht="12.75">
      <c r="A77" s="112">
        <f>IF((SUM('Раздел 1'!I75:I75)&gt;=SUM('Раздел 1'!I76:I79)),"","Неверно!")</f>
      </c>
      <c r="B77" s="113" t="s">
        <v>2509</v>
      </c>
      <c r="C77" s="111" t="s">
        <v>2552</v>
      </c>
      <c r="D77" s="111" t="s">
        <v>2511</v>
      </c>
      <c r="E77" s="111" t="str">
        <f>CONCATENATE(SUM('Раздел 1'!I75:I75),"&gt;=",SUM('Раздел 1'!I76:I79))</f>
        <v>0&gt;=0</v>
      </c>
      <c r="F77" s="111"/>
    </row>
    <row r="78" spans="1:6" ht="12.75">
      <c r="A78" s="112">
        <f>IF((SUM('Раздел 1'!J75:J75)&gt;=SUM('Раздел 1'!J76:J79)),"","Неверно!")</f>
      </c>
      <c r="B78" s="113" t="s">
        <v>2509</v>
      </c>
      <c r="C78" s="111" t="s">
        <v>2553</v>
      </c>
      <c r="D78" s="111" t="s">
        <v>2511</v>
      </c>
      <c r="E78" s="111" t="str">
        <f>CONCATENATE(SUM('Раздел 1'!J75:J75),"&gt;=",SUM('Раздел 1'!J76:J79))</f>
        <v>0&gt;=0</v>
      </c>
      <c r="F78" s="111"/>
    </row>
    <row r="79" spans="1:6" ht="12.75">
      <c r="A79" s="112">
        <f>IF((SUM('Раздел 1'!K75:K75)&gt;=SUM('Раздел 1'!K76:K79)),"","Неверно!")</f>
      </c>
      <c r="B79" s="113" t="s">
        <v>2509</v>
      </c>
      <c r="C79" s="111" t="s">
        <v>2554</v>
      </c>
      <c r="D79" s="111" t="s">
        <v>2511</v>
      </c>
      <c r="E79" s="111" t="str">
        <f>CONCATENATE(SUM('Раздел 1'!K75:K75),"&gt;=",SUM('Раздел 1'!K76:K79))</f>
        <v>0&gt;=0</v>
      </c>
      <c r="F79" s="111"/>
    </row>
    <row r="80" spans="1:6" ht="12.75">
      <c r="A80" s="112">
        <f>IF((SUM('Раздел 1'!L75:L75)&gt;=SUM('Раздел 1'!L76:L79)),"","Неверно!")</f>
      </c>
      <c r="B80" s="113" t="s">
        <v>2509</v>
      </c>
      <c r="C80" s="111" t="s">
        <v>2555</v>
      </c>
      <c r="D80" s="111" t="s">
        <v>2511</v>
      </c>
      <c r="E80" s="111" t="str">
        <f>CONCATENATE(SUM('Раздел 1'!L75:L75),"&gt;=",SUM('Раздел 1'!L76:L79))</f>
        <v>0&gt;=0</v>
      </c>
      <c r="F80" s="111"/>
    </row>
    <row r="81" spans="1:6" ht="12.75">
      <c r="A81" s="112">
        <f>IF((SUM('Раздел 1'!D113:D113)&gt;=SUM('Раздел 1'!D134:D134)),"","Неверно!")</f>
      </c>
      <c r="B81" s="113" t="s">
        <v>2556</v>
      </c>
      <c r="C81" s="111" t="s">
        <v>2557</v>
      </c>
      <c r="D81" s="111" t="s">
        <v>2558</v>
      </c>
      <c r="E81" s="111" t="str">
        <f>CONCATENATE(SUM('Раздел 1'!D113:D113),"&gt;=",SUM('Раздел 1'!D134:D134))</f>
        <v>12&gt;=0</v>
      </c>
      <c r="F81" s="111"/>
    </row>
    <row r="82" spans="1:6" ht="12.75">
      <c r="A82" s="112">
        <f>IF((SUM('Раздел 1'!M113:M113)&gt;=SUM('Раздел 1'!M134:M134)),"","Неверно!")</f>
      </c>
      <c r="B82" s="113" t="s">
        <v>2556</v>
      </c>
      <c r="C82" s="111" t="s">
        <v>2559</v>
      </c>
      <c r="D82" s="111" t="s">
        <v>2558</v>
      </c>
      <c r="E82" s="111" t="str">
        <f>CONCATENATE(SUM('Раздел 1'!M113:M113),"&gt;=",SUM('Раздел 1'!M134:M134))</f>
        <v>0&gt;=0</v>
      </c>
      <c r="F82" s="111"/>
    </row>
    <row r="83" spans="1:6" ht="12.75">
      <c r="A83" s="112">
        <f>IF((SUM('Раздел 1'!N113:N113)&gt;=SUM('Раздел 1'!N134:N134)),"","Неверно!")</f>
      </c>
      <c r="B83" s="113" t="s">
        <v>2556</v>
      </c>
      <c r="C83" s="111" t="s">
        <v>2560</v>
      </c>
      <c r="D83" s="111" t="s">
        <v>2558</v>
      </c>
      <c r="E83" s="111" t="str">
        <f>CONCATENATE(SUM('Раздел 1'!N113:N113),"&gt;=",SUM('Раздел 1'!N134:N134))</f>
        <v>5&gt;=0</v>
      </c>
      <c r="F83" s="111"/>
    </row>
    <row r="84" spans="1:6" ht="12.75">
      <c r="A84" s="112">
        <f>IF((SUM('Раздел 1'!O113:O113)&gt;=SUM('Раздел 1'!O134:O134)),"","Неверно!")</f>
      </c>
      <c r="B84" s="113" t="s">
        <v>2556</v>
      </c>
      <c r="C84" s="111" t="s">
        <v>2561</v>
      </c>
      <c r="D84" s="111" t="s">
        <v>2558</v>
      </c>
      <c r="E84" s="111" t="str">
        <f>CONCATENATE(SUM('Раздел 1'!O113:O113),"&gt;=",SUM('Раздел 1'!O134:O134))</f>
        <v>5&gt;=0</v>
      </c>
      <c r="F84" s="111"/>
    </row>
    <row r="85" spans="1:6" ht="12.75">
      <c r="A85" s="112">
        <f>IF((SUM('Раздел 1'!P113:P113)&gt;=SUM('Раздел 1'!P134:P134)),"","Неверно!")</f>
      </c>
      <c r="B85" s="113" t="s">
        <v>2556</v>
      </c>
      <c r="C85" s="111" t="s">
        <v>2562</v>
      </c>
      <c r="D85" s="111" t="s">
        <v>2558</v>
      </c>
      <c r="E85" s="111" t="str">
        <f>CONCATENATE(SUM('Раздел 1'!P113:P113),"&gt;=",SUM('Раздел 1'!P134:P134))</f>
        <v>0&gt;=0</v>
      </c>
      <c r="F85" s="111"/>
    </row>
    <row r="86" spans="1:6" ht="12.75">
      <c r="A86" s="112">
        <f>IF((SUM('Раздел 1'!Q113:Q113)&gt;=SUM('Раздел 1'!Q134:Q134)),"","Неверно!")</f>
      </c>
      <c r="B86" s="113" t="s">
        <v>2556</v>
      </c>
      <c r="C86" s="111" t="s">
        <v>2563</v>
      </c>
      <c r="D86" s="111" t="s">
        <v>2558</v>
      </c>
      <c r="E86" s="111" t="str">
        <f>CONCATENATE(SUM('Раздел 1'!Q113:Q113),"&gt;=",SUM('Раздел 1'!Q134:Q134))</f>
        <v>0&gt;=0</v>
      </c>
      <c r="F86" s="111"/>
    </row>
    <row r="87" spans="1:6" ht="12.75">
      <c r="A87" s="112">
        <f>IF((SUM('Раздел 1'!R113:R113)&gt;=SUM('Раздел 1'!R134:R134)),"","Неверно!")</f>
      </c>
      <c r="B87" s="113" t="s">
        <v>2556</v>
      </c>
      <c r="C87" s="111" t="s">
        <v>2564</v>
      </c>
      <c r="D87" s="111" t="s">
        <v>2558</v>
      </c>
      <c r="E87" s="111" t="str">
        <f>CONCATENATE(SUM('Раздел 1'!R113:R113),"&gt;=",SUM('Раздел 1'!R134:R134))</f>
        <v>0&gt;=0</v>
      </c>
      <c r="F87" s="111"/>
    </row>
    <row r="88" spans="1:6" ht="12.75">
      <c r="A88" s="112">
        <f>IF((SUM('Раздел 1'!S113:S113)&gt;=SUM('Раздел 1'!S134:S134)),"","Неверно!")</f>
      </c>
      <c r="B88" s="113" t="s">
        <v>2556</v>
      </c>
      <c r="C88" s="111" t="s">
        <v>2565</v>
      </c>
      <c r="D88" s="111" t="s">
        <v>2558</v>
      </c>
      <c r="E88" s="111" t="str">
        <f>CONCATENATE(SUM('Раздел 1'!S113:S113),"&gt;=",SUM('Раздел 1'!S134:S134))</f>
        <v>0&gt;=0</v>
      </c>
      <c r="F88" s="111"/>
    </row>
    <row r="89" spans="1:6" ht="12.75">
      <c r="A89" s="112">
        <f>IF((SUM('Раздел 1'!T113:T113)&gt;=SUM('Раздел 1'!T134:T134)),"","Неверно!")</f>
      </c>
      <c r="B89" s="113" t="s">
        <v>2556</v>
      </c>
      <c r="C89" s="111" t="s">
        <v>2566</v>
      </c>
      <c r="D89" s="111" t="s">
        <v>2558</v>
      </c>
      <c r="E89" s="111" t="str">
        <f>CONCATENATE(SUM('Раздел 1'!T113:T113),"&gt;=",SUM('Раздел 1'!T134:T134))</f>
        <v>0&gt;=0</v>
      </c>
      <c r="F89" s="111"/>
    </row>
    <row r="90" spans="1:6" ht="12.75">
      <c r="A90" s="112">
        <f>IF((SUM('Раздел 1'!U113:U113)&gt;=SUM('Раздел 1'!U134:U134)),"","Неверно!")</f>
      </c>
      <c r="B90" s="113" t="s">
        <v>2556</v>
      </c>
      <c r="C90" s="111" t="s">
        <v>2567</v>
      </c>
      <c r="D90" s="111" t="s">
        <v>2558</v>
      </c>
      <c r="E90" s="111" t="str">
        <f>CONCATENATE(SUM('Раздел 1'!U113:U113),"&gt;=",SUM('Раздел 1'!U134:U134))</f>
        <v>0&gt;=0</v>
      </c>
      <c r="F90" s="111"/>
    </row>
    <row r="91" spans="1:6" ht="12.75">
      <c r="A91" s="112">
        <f>IF((SUM('Раздел 1'!V113:V113)&gt;=SUM('Раздел 1'!V134:V134)),"","Неверно!")</f>
      </c>
      <c r="B91" s="113" t="s">
        <v>2556</v>
      </c>
      <c r="C91" s="111" t="s">
        <v>2568</v>
      </c>
      <c r="D91" s="111" t="s">
        <v>2558</v>
      </c>
      <c r="E91" s="111" t="str">
        <f>CONCATENATE(SUM('Раздел 1'!V113:V113),"&gt;=",SUM('Раздел 1'!V134:V134))</f>
        <v>0&gt;=0</v>
      </c>
      <c r="F91" s="111"/>
    </row>
    <row r="92" spans="1:6" ht="12.75">
      <c r="A92" s="112">
        <f>IF((SUM('Раздел 1'!E113:E113)&gt;=SUM('Раздел 1'!E134:E134)),"","Неверно!")</f>
      </c>
      <c r="B92" s="113" t="s">
        <v>2556</v>
      </c>
      <c r="C92" s="111" t="s">
        <v>2569</v>
      </c>
      <c r="D92" s="111" t="s">
        <v>2558</v>
      </c>
      <c r="E92" s="111" t="str">
        <f>CONCATENATE(SUM('Раздел 1'!E113:E113),"&gt;=",SUM('Раздел 1'!E134:E134))</f>
        <v>0&gt;=0</v>
      </c>
      <c r="F92" s="111"/>
    </row>
    <row r="93" spans="1:6" ht="12.75">
      <c r="A93" s="112">
        <f>IF((SUM('Раздел 1'!W113:W113)&gt;=SUM('Раздел 1'!W134:W134)),"","Неверно!")</f>
      </c>
      <c r="B93" s="113" t="s">
        <v>2556</v>
      </c>
      <c r="C93" s="111" t="s">
        <v>2570</v>
      </c>
      <c r="D93" s="111" t="s">
        <v>2558</v>
      </c>
      <c r="E93" s="111" t="str">
        <f>CONCATENATE(SUM('Раздел 1'!W113:W113),"&gt;=",SUM('Раздел 1'!W134:W134))</f>
        <v>0&gt;=0</v>
      </c>
      <c r="F93" s="111"/>
    </row>
    <row r="94" spans="1:6" ht="12.75">
      <c r="A94" s="112">
        <f>IF((SUM('Раздел 1'!X113:X113)&gt;=SUM('Раздел 1'!X134:X134)),"","Неверно!")</f>
      </c>
      <c r="B94" s="113" t="s">
        <v>2556</v>
      </c>
      <c r="C94" s="111" t="s">
        <v>2571</v>
      </c>
      <c r="D94" s="111" t="s">
        <v>2558</v>
      </c>
      <c r="E94" s="111" t="str">
        <f>CONCATENATE(SUM('Раздел 1'!X113:X113),"&gt;=",SUM('Раздел 1'!X134:X134))</f>
        <v>0&gt;=0</v>
      </c>
      <c r="F94" s="111"/>
    </row>
    <row r="95" spans="1:6" ht="12.75">
      <c r="A95" s="112">
        <f>IF((SUM('Раздел 1'!Y113:Y113)&gt;=SUM('Раздел 1'!Y134:Y134)),"","Неверно!")</f>
      </c>
      <c r="B95" s="113" t="s">
        <v>2556</v>
      </c>
      <c r="C95" s="111" t="s">
        <v>2572</v>
      </c>
      <c r="D95" s="111" t="s">
        <v>2558</v>
      </c>
      <c r="E95" s="111" t="str">
        <f>CONCATENATE(SUM('Раздел 1'!Y113:Y113),"&gt;=",SUM('Раздел 1'!Y134:Y134))</f>
        <v>0&gt;=0</v>
      </c>
      <c r="F95" s="111"/>
    </row>
    <row r="96" spans="1:6" ht="12.75">
      <c r="A96" s="112">
        <f>IF((SUM('Раздел 1'!Z113:Z113)&gt;=SUM('Раздел 1'!Z134:Z134)),"","Неверно!")</f>
      </c>
      <c r="B96" s="113" t="s">
        <v>2556</v>
      </c>
      <c r="C96" s="111" t="s">
        <v>2573</v>
      </c>
      <c r="D96" s="111" t="s">
        <v>2558</v>
      </c>
      <c r="E96" s="111" t="str">
        <f>CONCATENATE(SUM('Раздел 1'!Z113:Z113),"&gt;=",SUM('Раздел 1'!Z134:Z134))</f>
        <v>0&gt;=0</v>
      </c>
      <c r="F96" s="111"/>
    </row>
    <row r="97" spans="1:6" ht="12.75">
      <c r="A97" s="112">
        <f>IF((SUM('Раздел 1'!AA113:AA113)&gt;=SUM('Раздел 1'!AA134:AA134)),"","Неверно!")</f>
      </c>
      <c r="B97" s="113" t="s">
        <v>2556</v>
      </c>
      <c r="C97" s="111" t="s">
        <v>2574</v>
      </c>
      <c r="D97" s="111" t="s">
        <v>2558</v>
      </c>
      <c r="E97" s="111" t="str">
        <f>CONCATENATE(SUM('Раздел 1'!AA113:AA113),"&gt;=",SUM('Раздел 1'!AA134:AA134))</f>
        <v>0&gt;=0</v>
      </c>
      <c r="F97" s="111"/>
    </row>
    <row r="98" spans="1:6" ht="12.75">
      <c r="A98" s="112">
        <f>IF((SUM('Раздел 1'!AB113:AB113)&gt;=SUM('Раздел 1'!AB134:AB134)),"","Неверно!")</f>
      </c>
      <c r="B98" s="113" t="s">
        <v>2556</v>
      </c>
      <c r="C98" s="111" t="s">
        <v>2575</v>
      </c>
      <c r="D98" s="111" t="s">
        <v>2558</v>
      </c>
      <c r="E98" s="111" t="str">
        <f>CONCATENATE(SUM('Раздел 1'!AB113:AB113),"&gt;=",SUM('Раздел 1'!AB134:AB134))</f>
        <v>0&gt;=0</v>
      </c>
      <c r="F98" s="111"/>
    </row>
    <row r="99" spans="1:6" ht="12.75">
      <c r="A99" s="112">
        <f>IF((SUM('Раздел 1'!AC113:AC113)&gt;=SUM('Раздел 1'!AC134:AC134)),"","Неверно!")</f>
      </c>
      <c r="B99" s="113" t="s">
        <v>2556</v>
      </c>
      <c r="C99" s="111" t="s">
        <v>2576</v>
      </c>
      <c r="D99" s="111" t="s">
        <v>2558</v>
      </c>
      <c r="E99" s="111" t="str">
        <f>CONCATENATE(SUM('Раздел 1'!AC113:AC113),"&gt;=",SUM('Раздел 1'!AC134:AC134))</f>
        <v>0&gt;=0</v>
      </c>
      <c r="F99" s="111"/>
    </row>
    <row r="100" spans="1:6" ht="12.75">
      <c r="A100" s="112">
        <f>IF((SUM('Раздел 1'!AD113:AD113)&gt;=SUM('Раздел 1'!AD134:AD134)),"","Неверно!")</f>
      </c>
      <c r="B100" s="113" t="s">
        <v>2556</v>
      </c>
      <c r="C100" s="111" t="s">
        <v>2577</v>
      </c>
      <c r="D100" s="111" t="s">
        <v>2558</v>
      </c>
      <c r="E100" s="111" t="str">
        <f>CONCATENATE(SUM('Раздел 1'!AD113:AD113),"&gt;=",SUM('Раздел 1'!AD134:AD134))</f>
        <v>0&gt;=0</v>
      </c>
      <c r="F100" s="111"/>
    </row>
    <row r="101" spans="1:6" ht="12.75">
      <c r="A101" s="112">
        <f>IF((SUM('Раздел 1'!AE113:AE113)&gt;=SUM('Раздел 1'!AE134:AE134)),"","Неверно!")</f>
      </c>
      <c r="B101" s="113" t="s">
        <v>2556</v>
      </c>
      <c r="C101" s="111" t="s">
        <v>2578</v>
      </c>
      <c r="D101" s="111" t="s">
        <v>2558</v>
      </c>
      <c r="E101" s="111" t="str">
        <f>CONCATENATE(SUM('Раздел 1'!AE113:AE113),"&gt;=",SUM('Раздел 1'!AE134:AE134))</f>
        <v>0&gt;=0</v>
      </c>
      <c r="F101" s="111"/>
    </row>
    <row r="102" spans="1:6" ht="12.75">
      <c r="A102" s="112">
        <f>IF((SUM('Раздел 1'!AF113:AF113)&gt;=SUM('Раздел 1'!AF134:AF134)),"","Неверно!")</f>
      </c>
      <c r="B102" s="113" t="s">
        <v>2556</v>
      </c>
      <c r="C102" s="111" t="s">
        <v>2579</v>
      </c>
      <c r="D102" s="111" t="s">
        <v>2558</v>
      </c>
      <c r="E102" s="111" t="str">
        <f>CONCATENATE(SUM('Раздел 1'!AF113:AF113),"&gt;=",SUM('Раздел 1'!AF134:AF134))</f>
        <v>0&gt;=0</v>
      </c>
      <c r="F102" s="111"/>
    </row>
    <row r="103" spans="1:6" ht="12.75">
      <c r="A103" s="112">
        <f>IF((SUM('Раздел 1'!F113:F113)&gt;=SUM('Раздел 1'!F134:F134)),"","Неверно!")</f>
      </c>
      <c r="B103" s="113" t="s">
        <v>2556</v>
      </c>
      <c r="C103" s="111" t="s">
        <v>2580</v>
      </c>
      <c r="D103" s="111" t="s">
        <v>2558</v>
      </c>
      <c r="E103" s="111" t="str">
        <f>CONCATENATE(SUM('Раздел 1'!F113:F113),"&gt;=",SUM('Раздел 1'!F134:F134))</f>
        <v>0&gt;=0</v>
      </c>
      <c r="F103" s="111"/>
    </row>
    <row r="104" spans="1:6" ht="12.75">
      <c r="A104" s="112">
        <f>IF((SUM('Раздел 1'!AG113:AG113)&gt;=SUM('Раздел 1'!AG134:AG134)),"","Неверно!")</f>
      </c>
      <c r="B104" s="113" t="s">
        <v>2556</v>
      </c>
      <c r="C104" s="111" t="s">
        <v>2581</v>
      </c>
      <c r="D104" s="111" t="s">
        <v>2558</v>
      </c>
      <c r="E104" s="111" t="str">
        <f>CONCATENATE(SUM('Раздел 1'!AG113:AG113),"&gt;=",SUM('Раздел 1'!AG134:AG134))</f>
        <v>0&gt;=0</v>
      </c>
      <c r="F104" s="111"/>
    </row>
    <row r="105" spans="1:6" ht="12.75">
      <c r="A105" s="112">
        <f>IF((SUM('Раздел 1'!AH113:AH113)&gt;=SUM('Раздел 1'!AH134:AH134)),"","Неверно!")</f>
      </c>
      <c r="B105" s="113" t="s">
        <v>2556</v>
      </c>
      <c r="C105" s="111" t="s">
        <v>2582</v>
      </c>
      <c r="D105" s="111" t="s">
        <v>2558</v>
      </c>
      <c r="E105" s="111" t="str">
        <f>CONCATENATE(SUM('Раздел 1'!AH113:AH113),"&gt;=",SUM('Раздел 1'!AH134:AH134))</f>
        <v>0&gt;=0</v>
      </c>
      <c r="F105" s="111"/>
    </row>
    <row r="106" spans="1:6" ht="12.75">
      <c r="A106" s="112">
        <f>IF((SUM('Раздел 1'!AI113:AI113)&gt;=SUM('Раздел 1'!AI134:AI134)),"","Неверно!")</f>
      </c>
      <c r="B106" s="113" t="s">
        <v>2556</v>
      </c>
      <c r="C106" s="111" t="s">
        <v>2583</v>
      </c>
      <c r="D106" s="111" t="s">
        <v>2558</v>
      </c>
      <c r="E106" s="111" t="str">
        <f>CONCATENATE(SUM('Раздел 1'!AI113:AI113),"&gt;=",SUM('Раздел 1'!AI134:AI134))</f>
        <v>3&gt;=0</v>
      </c>
      <c r="F106" s="111"/>
    </row>
    <row r="107" spans="1:6" ht="12.75">
      <c r="A107" s="112">
        <f>IF((SUM('Раздел 1'!AJ113:AJ113)&gt;=SUM('Раздел 1'!AJ134:AJ134)),"","Неверно!")</f>
      </c>
      <c r="B107" s="113" t="s">
        <v>2556</v>
      </c>
      <c r="C107" s="111" t="s">
        <v>2584</v>
      </c>
      <c r="D107" s="111" t="s">
        <v>2558</v>
      </c>
      <c r="E107" s="111" t="str">
        <f>CONCATENATE(SUM('Раздел 1'!AJ113:AJ113),"&gt;=",SUM('Раздел 1'!AJ134:AJ134))</f>
        <v>0&gt;=0</v>
      </c>
      <c r="F107" s="111"/>
    </row>
    <row r="108" spans="1:6" ht="12.75">
      <c r="A108" s="112">
        <f>IF((SUM('Раздел 1'!AK113:AK113)&gt;=SUM('Раздел 1'!AK134:AK134)),"","Неверно!")</f>
      </c>
      <c r="B108" s="113" t="s">
        <v>2556</v>
      </c>
      <c r="C108" s="111" t="s">
        <v>2585</v>
      </c>
      <c r="D108" s="111" t="s">
        <v>2558</v>
      </c>
      <c r="E108" s="111" t="str">
        <f>CONCATENATE(SUM('Раздел 1'!AK113:AK113),"&gt;=",SUM('Раздел 1'!AK134:AK134))</f>
        <v>0&gt;=0</v>
      </c>
      <c r="F108" s="111"/>
    </row>
    <row r="109" spans="1:6" ht="12.75">
      <c r="A109" s="112">
        <f>IF((SUM('Раздел 1'!AL113:AL113)&gt;=SUM('Раздел 1'!AL134:AL134)),"","Неверно!")</f>
      </c>
      <c r="B109" s="113" t="s">
        <v>2556</v>
      </c>
      <c r="C109" s="111" t="s">
        <v>2586</v>
      </c>
      <c r="D109" s="111" t="s">
        <v>2558</v>
      </c>
      <c r="E109" s="111" t="str">
        <f>CONCATENATE(SUM('Раздел 1'!AL113:AL113),"&gt;=",SUM('Раздел 1'!AL134:AL134))</f>
        <v>0&gt;=0</v>
      </c>
      <c r="F109" s="111"/>
    </row>
    <row r="110" spans="1:6" ht="12.75">
      <c r="A110" s="112">
        <f>IF((SUM('Раздел 1'!AM113:AM113)&gt;=SUM('Раздел 1'!AM134:AM134)),"","Неверно!")</f>
      </c>
      <c r="B110" s="113" t="s">
        <v>2556</v>
      </c>
      <c r="C110" s="111" t="s">
        <v>2587</v>
      </c>
      <c r="D110" s="111" t="s">
        <v>2558</v>
      </c>
      <c r="E110" s="111" t="str">
        <f>CONCATENATE(SUM('Раздел 1'!AM113:AM113),"&gt;=",SUM('Раздел 1'!AM134:AM134))</f>
        <v>1&gt;=0</v>
      </c>
      <c r="F110" s="111"/>
    </row>
    <row r="111" spans="1:6" ht="12.75">
      <c r="A111" s="112">
        <f>IF((SUM('Раздел 1'!AN113:AN113)&gt;=SUM('Раздел 1'!AN134:AN134)),"","Неверно!")</f>
      </c>
      <c r="B111" s="113" t="s">
        <v>2556</v>
      </c>
      <c r="C111" s="111" t="s">
        <v>2588</v>
      </c>
      <c r="D111" s="111" t="s">
        <v>2558</v>
      </c>
      <c r="E111" s="111" t="str">
        <f>CONCATENATE(SUM('Раздел 1'!AN113:AN113),"&gt;=",SUM('Раздел 1'!AN134:AN134))</f>
        <v>0&gt;=0</v>
      </c>
      <c r="F111" s="111"/>
    </row>
    <row r="112" spans="1:6" ht="12.75">
      <c r="A112" s="112">
        <f>IF((SUM('Раздел 1'!AO113:AO113)&gt;=SUM('Раздел 1'!AO134:AO134)),"","Неверно!")</f>
      </c>
      <c r="B112" s="113" t="s">
        <v>2556</v>
      </c>
      <c r="C112" s="111" t="s">
        <v>2589</v>
      </c>
      <c r="D112" s="111" t="s">
        <v>2558</v>
      </c>
      <c r="E112" s="111" t="str">
        <f>CONCATENATE(SUM('Раздел 1'!AO113:AO113),"&gt;=",SUM('Раздел 1'!AO134:AO134))</f>
        <v>2&gt;=0</v>
      </c>
      <c r="F112" s="111"/>
    </row>
    <row r="113" spans="1:6" ht="12.75">
      <c r="A113" s="112">
        <f>IF((SUM('Раздел 1'!AP113:AP113)&gt;=SUM('Раздел 1'!AP134:AP134)),"","Неверно!")</f>
      </c>
      <c r="B113" s="113" t="s">
        <v>2556</v>
      </c>
      <c r="C113" s="111" t="s">
        <v>2590</v>
      </c>
      <c r="D113" s="111" t="s">
        <v>2558</v>
      </c>
      <c r="E113" s="111" t="str">
        <f>CONCATENATE(SUM('Раздел 1'!AP113:AP113),"&gt;=",SUM('Раздел 1'!AP134:AP134))</f>
        <v>3&gt;=0</v>
      </c>
      <c r="F113" s="111"/>
    </row>
    <row r="114" spans="1:6" ht="12.75">
      <c r="A114" s="112">
        <f>IF((SUM('Раздел 1'!G113:G113)&gt;=SUM('Раздел 1'!G134:G134)),"","Неверно!")</f>
      </c>
      <c r="B114" s="113" t="s">
        <v>2556</v>
      </c>
      <c r="C114" s="111" t="s">
        <v>2591</v>
      </c>
      <c r="D114" s="111" t="s">
        <v>2558</v>
      </c>
      <c r="E114" s="111" t="str">
        <f>CONCATENATE(SUM('Раздел 1'!G113:G113),"&gt;=",SUM('Раздел 1'!G134:G134))</f>
        <v>12&gt;=0</v>
      </c>
      <c r="F114" s="111"/>
    </row>
    <row r="115" spans="1:6" ht="12.75">
      <c r="A115" s="112">
        <f>IF((SUM('Раздел 1'!AQ113:AQ113)&gt;=SUM('Раздел 1'!AQ134:AQ134)),"","Неверно!")</f>
      </c>
      <c r="B115" s="113" t="s">
        <v>2556</v>
      </c>
      <c r="C115" s="111" t="s">
        <v>2592</v>
      </c>
      <c r="D115" s="111" t="s">
        <v>2558</v>
      </c>
      <c r="E115" s="111" t="str">
        <f>CONCATENATE(SUM('Раздел 1'!AQ113:AQ113),"&gt;=",SUM('Раздел 1'!AQ134:AQ134))</f>
        <v>0&gt;=0</v>
      </c>
      <c r="F115" s="111"/>
    </row>
    <row r="116" spans="1:6" ht="12.75">
      <c r="A116" s="112">
        <f>IF((SUM('Раздел 1'!AR113:AR113)&gt;=SUM('Раздел 1'!AR134:AR134)),"","Неверно!")</f>
      </c>
      <c r="B116" s="113" t="s">
        <v>2556</v>
      </c>
      <c r="C116" s="111" t="s">
        <v>2593</v>
      </c>
      <c r="D116" s="111" t="s">
        <v>2558</v>
      </c>
      <c r="E116" s="111" t="str">
        <f>CONCATENATE(SUM('Раздел 1'!AR113:AR113),"&gt;=",SUM('Раздел 1'!AR134:AR134))</f>
        <v>9&gt;=0</v>
      </c>
      <c r="F116" s="111"/>
    </row>
    <row r="117" spans="1:6" ht="12.75">
      <c r="A117" s="112">
        <f>IF((SUM('Раздел 1'!AS113:AS113)&gt;=SUM('Раздел 1'!AS134:AS134)),"","Неверно!")</f>
      </c>
      <c r="B117" s="113" t="s">
        <v>2556</v>
      </c>
      <c r="C117" s="111" t="s">
        <v>2594</v>
      </c>
      <c r="D117" s="111" t="s">
        <v>2558</v>
      </c>
      <c r="E117" s="111" t="str">
        <f>CONCATENATE(SUM('Раздел 1'!AS113:AS113),"&gt;=",SUM('Раздел 1'!AS134:AS134))</f>
        <v>1&gt;=0</v>
      </c>
      <c r="F117" s="111"/>
    </row>
    <row r="118" spans="1:6" ht="12.75">
      <c r="A118" s="112">
        <f>IF((SUM('Раздел 1'!AT113:AT113)&gt;=SUM('Раздел 1'!AT134:AT134)),"","Неверно!")</f>
      </c>
      <c r="B118" s="113" t="s">
        <v>2556</v>
      </c>
      <c r="C118" s="111" t="s">
        <v>2595</v>
      </c>
      <c r="D118" s="111" t="s">
        <v>2558</v>
      </c>
      <c r="E118" s="111" t="str">
        <f>CONCATENATE(SUM('Раздел 1'!AT113:AT113),"&gt;=",SUM('Раздел 1'!AT134:AT134))</f>
        <v>0&gt;=0</v>
      </c>
      <c r="F118" s="111"/>
    </row>
    <row r="119" spans="1:6" ht="12.75">
      <c r="A119" s="112">
        <f>IF((SUM('Раздел 1'!AU113:AU113)&gt;=SUM('Раздел 1'!AU134:AU134)),"","Неверно!")</f>
      </c>
      <c r="B119" s="113" t="s">
        <v>2556</v>
      </c>
      <c r="C119" s="111" t="s">
        <v>2596</v>
      </c>
      <c r="D119" s="111" t="s">
        <v>2558</v>
      </c>
      <c r="E119" s="111" t="str">
        <f>CONCATENATE(SUM('Раздел 1'!AU113:AU113),"&gt;=",SUM('Раздел 1'!AU134:AU134))</f>
        <v>11&gt;=0</v>
      </c>
      <c r="F119" s="111"/>
    </row>
    <row r="120" spans="1:6" ht="12.75">
      <c r="A120" s="112">
        <f>IF((SUM('Раздел 1'!AV113:AV113)&gt;=SUM('Раздел 1'!AV134:AV134)),"","Неверно!")</f>
      </c>
      <c r="B120" s="113" t="s">
        <v>2556</v>
      </c>
      <c r="C120" s="111" t="s">
        <v>2597</v>
      </c>
      <c r="D120" s="111" t="s">
        <v>2558</v>
      </c>
      <c r="E120" s="111" t="str">
        <f>CONCATENATE(SUM('Раздел 1'!AV113:AV113),"&gt;=",SUM('Раздел 1'!AV134:AV134))</f>
        <v>4&gt;=0</v>
      </c>
      <c r="F120" s="111"/>
    </row>
    <row r="121" spans="1:6" ht="12.75">
      <c r="A121" s="112">
        <f>IF((SUM('Раздел 1'!H113:H113)&gt;=SUM('Раздел 1'!H134:H134)),"","Неверно!")</f>
      </c>
      <c r="B121" s="113" t="s">
        <v>2556</v>
      </c>
      <c r="C121" s="111" t="s">
        <v>2598</v>
      </c>
      <c r="D121" s="111" t="s">
        <v>2558</v>
      </c>
      <c r="E121" s="111" t="str">
        <f>CONCATENATE(SUM('Раздел 1'!H113:H113),"&gt;=",SUM('Раздел 1'!H134:H134))</f>
        <v>0&gt;=0</v>
      </c>
      <c r="F121" s="111"/>
    </row>
    <row r="122" spans="1:6" ht="12.75">
      <c r="A122" s="112">
        <f>IF((SUM('Раздел 1'!I113:I113)&gt;=SUM('Раздел 1'!I134:I134)),"","Неверно!")</f>
      </c>
      <c r="B122" s="113" t="s">
        <v>2556</v>
      </c>
      <c r="C122" s="111" t="s">
        <v>2599</v>
      </c>
      <c r="D122" s="111" t="s">
        <v>2558</v>
      </c>
      <c r="E122" s="111" t="str">
        <f>CONCATENATE(SUM('Раздел 1'!I113:I113),"&gt;=",SUM('Раздел 1'!I134:I134))</f>
        <v>0&gt;=0</v>
      </c>
      <c r="F122" s="111"/>
    </row>
    <row r="123" spans="1:6" ht="12.75">
      <c r="A123" s="112">
        <f>IF((SUM('Раздел 1'!J113:J113)&gt;=SUM('Раздел 1'!J134:J134)),"","Неверно!")</f>
      </c>
      <c r="B123" s="113" t="s">
        <v>2556</v>
      </c>
      <c r="C123" s="111" t="s">
        <v>2600</v>
      </c>
      <c r="D123" s="111" t="s">
        <v>2558</v>
      </c>
      <c r="E123" s="111" t="str">
        <f>CONCATENATE(SUM('Раздел 1'!J113:J113),"&gt;=",SUM('Раздел 1'!J134:J134))</f>
        <v>0&gt;=0</v>
      </c>
      <c r="F123" s="111"/>
    </row>
    <row r="124" spans="1:6" ht="12.75">
      <c r="A124" s="112">
        <f>IF((SUM('Раздел 1'!K113:K113)&gt;=SUM('Раздел 1'!K134:K134)),"","Неверно!")</f>
      </c>
      <c r="B124" s="113" t="s">
        <v>2556</v>
      </c>
      <c r="C124" s="111" t="s">
        <v>2601</v>
      </c>
      <c r="D124" s="111" t="s">
        <v>2558</v>
      </c>
      <c r="E124" s="111" t="str">
        <f>CONCATENATE(SUM('Раздел 1'!K113:K113),"&gt;=",SUM('Раздел 1'!K134:K134))</f>
        <v>0&gt;=0</v>
      </c>
      <c r="F124" s="111"/>
    </row>
    <row r="125" spans="1:6" ht="12.75">
      <c r="A125" s="112">
        <f>IF((SUM('Раздел 1'!L113:L113)&gt;=SUM('Раздел 1'!L134:L134)),"","Неверно!")</f>
      </c>
      <c r="B125" s="113" t="s">
        <v>2556</v>
      </c>
      <c r="C125" s="111" t="s">
        <v>2602</v>
      </c>
      <c r="D125" s="111" t="s">
        <v>2558</v>
      </c>
      <c r="E125" s="111" t="str">
        <f>CONCATENATE(SUM('Раздел 1'!L113:L113),"&gt;=",SUM('Раздел 1'!L134:L134))</f>
        <v>2&gt;=0</v>
      </c>
      <c r="F125" s="111"/>
    </row>
    <row r="126" spans="1:6" ht="12.75">
      <c r="A126" s="112">
        <f>IF((SUM('Раздел 1'!D113:D113)&gt;=SUM('Раздел 1'!D133:D133)),"","Неверно!")</f>
      </c>
      <c r="B126" s="113" t="s">
        <v>2603</v>
      </c>
      <c r="C126" s="111" t="s">
        <v>2604</v>
      </c>
      <c r="D126" s="111" t="s">
        <v>2605</v>
      </c>
      <c r="E126" s="111" t="str">
        <f>CONCATENATE(SUM('Раздел 1'!D113:D113),"&gt;=",SUM('Раздел 1'!D133:D133))</f>
        <v>12&gt;=0</v>
      </c>
      <c r="F126" s="111"/>
    </row>
    <row r="127" spans="1:6" ht="12.75">
      <c r="A127" s="112">
        <f>IF((SUM('Раздел 1'!M113:M113)&gt;=SUM('Раздел 1'!M133:M133)),"","Неверно!")</f>
      </c>
      <c r="B127" s="113" t="s">
        <v>2603</v>
      </c>
      <c r="C127" s="111" t="s">
        <v>2606</v>
      </c>
      <c r="D127" s="111" t="s">
        <v>2605</v>
      </c>
      <c r="E127" s="111" t="str">
        <f>CONCATENATE(SUM('Раздел 1'!M113:M113),"&gt;=",SUM('Раздел 1'!M133:M133))</f>
        <v>0&gt;=0</v>
      </c>
      <c r="F127" s="111"/>
    </row>
    <row r="128" spans="1:6" ht="12.75">
      <c r="A128" s="112">
        <f>IF((SUM('Раздел 1'!N113:N113)&gt;=SUM('Раздел 1'!N133:N133)),"","Неверно!")</f>
      </c>
      <c r="B128" s="113" t="s">
        <v>2603</v>
      </c>
      <c r="C128" s="111" t="s">
        <v>2607</v>
      </c>
      <c r="D128" s="111" t="s">
        <v>2605</v>
      </c>
      <c r="E128" s="111" t="str">
        <f>CONCATENATE(SUM('Раздел 1'!N113:N113),"&gt;=",SUM('Раздел 1'!N133:N133))</f>
        <v>5&gt;=0</v>
      </c>
      <c r="F128" s="111"/>
    </row>
    <row r="129" spans="1:6" ht="12.75">
      <c r="A129" s="112">
        <f>IF((SUM('Раздел 1'!O113:O113)&gt;=SUM('Раздел 1'!O133:O133)),"","Неверно!")</f>
      </c>
      <c r="B129" s="113" t="s">
        <v>2603</v>
      </c>
      <c r="C129" s="111" t="s">
        <v>2608</v>
      </c>
      <c r="D129" s="111" t="s">
        <v>2605</v>
      </c>
      <c r="E129" s="111" t="str">
        <f>CONCATENATE(SUM('Раздел 1'!O113:O113),"&gt;=",SUM('Раздел 1'!O133:O133))</f>
        <v>5&gt;=0</v>
      </c>
      <c r="F129" s="111"/>
    </row>
    <row r="130" spans="1:6" ht="12.75">
      <c r="A130" s="112">
        <f>IF((SUM('Раздел 1'!P113:P113)&gt;=SUM('Раздел 1'!P133:P133)),"","Неверно!")</f>
      </c>
      <c r="B130" s="113" t="s">
        <v>2603</v>
      </c>
      <c r="C130" s="111" t="s">
        <v>2609</v>
      </c>
      <c r="D130" s="111" t="s">
        <v>2605</v>
      </c>
      <c r="E130" s="111" t="str">
        <f>CONCATENATE(SUM('Раздел 1'!P113:P113),"&gt;=",SUM('Раздел 1'!P133:P133))</f>
        <v>0&gt;=0</v>
      </c>
      <c r="F130" s="111"/>
    </row>
    <row r="131" spans="1:6" ht="12.75">
      <c r="A131" s="112">
        <f>IF((SUM('Раздел 1'!Q113:Q113)&gt;=SUM('Раздел 1'!Q133:Q133)),"","Неверно!")</f>
      </c>
      <c r="B131" s="113" t="s">
        <v>2603</v>
      </c>
      <c r="C131" s="111" t="s">
        <v>2610</v>
      </c>
      <c r="D131" s="111" t="s">
        <v>2605</v>
      </c>
      <c r="E131" s="111" t="str">
        <f>CONCATENATE(SUM('Раздел 1'!Q113:Q113),"&gt;=",SUM('Раздел 1'!Q133:Q133))</f>
        <v>0&gt;=0</v>
      </c>
      <c r="F131" s="111"/>
    </row>
    <row r="132" spans="1:6" ht="12.75">
      <c r="A132" s="112">
        <f>IF((SUM('Раздел 1'!R113:R113)&gt;=SUM('Раздел 1'!R133:R133)),"","Неверно!")</f>
      </c>
      <c r="B132" s="113" t="s">
        <v>2603</v>
      </c>
      <c r="C132" s="111" t="s">
        <v>2611</v>
      </c>
      <c r="D132" s="111" t="s">
        <v>2605</v>
      </c>
      <c r="E132" s="111" t="str">
        <f>CONCATENATE(SUM('Раздел 1'!R113:R113),"&gt;=",SUM('Раздел 1'!R133:R133))</f>
        <v>0&gt;=0</v>
      </c>
      <c r="F132" s="111"/>
    </row>
    <row r="133" spans="1:6" ht="12.75">
      <c r="A133" s="112">
        <f>IF((SUM('Раздел 1'!S113:S113)&gt;=SUM('Раздел 1'!S133:S133)),"","Неверно!")</f>
      </c>
      <c r="B133" s="113" t="s">
        <v>2603</v>
      </c>
      <c r="C133" s="111" t="s">
        <v>2612</v>
      </c>
      <c r="D133" s="111" t="s">
        <v>2605</v>
      </c>
      <c r="E133" s="111" t="str">
        <f>CONCATENATE(SUM('Раздел 1'!S113:S113),"&gt;=",SUM('Раздел 1'!S133:S133))</f>
        <v>0&gt;=0</v>
      </c>
      <c r="F133" s="111"/>
    </row>
    <row r="134" spans="1:6" ht="12.75">
      <c r="A134" s="112">
        <f>IF((SUM('Раздел 1'!T113:T113)&gt;=SUM('Раздел 1'!T133:T133)),"","Неверно!")</f>
      </c>
      <c r="B134" s="113" t="s">
        <v>2603</v>
      </c>
      <c r="C134" s="111" t="s">
        <v>2613</v>
      </c>
      <c r="D134" s="111" t="s">
        <v>2605</v>
      </c>
      <c r="E134" s="111" t="str">
        <f>CONCATENATE(SUM('Раздел 1'!T113:T113),"&gt;=",SUM('Раздел 1'!T133:T133))</f>
        <v>0&gt;=0</v>
      </c>
      <c r="F134" s="111"/>
    </row>
    <row r="135" spans="1:6" ht="12.75">
      <c r="A135" s="112">
        <f>IF((SUM('Раздел 1'!U113:U113)&gt;=SUM('Раздел 1'!U133:U133)),"","Неверно!")</f>
      </c>
      <c r="B135" s="113" t="s">
        <v>2603</v>
      </c>
      <c r="C135" s="111" t="s">
        <v>2614</v>
      </c>
      <c r="D135" s="111" t="s">
        <v>2605</v>
      </c>
      <c r="E135" s="111" t="str">
        <f>CONCATENATE(SUM('Раздел 1'!U113:U113),"&gt;=",SUM('Раздел 1'!U133:U133))</f>
        <v>0&gt;=0</v>
      </c>
      <c r="F135" s="111"/>
    </row>
    <row r="136" spans="1:6" ht="12.75">
      <c r="A136" s="112">
        <f>IF((SUM('Раздел 1'!V113:V113)&gt;=SUM('Раздел 1'!V133:V133)),"","Неверно!")</f>
      </c>
      <c r="B136" s="113" t="s">
        <v>2603</v>
      </c>
      <c r="C136" s="111" t="s">
        <v>2615</v>
      </c>
      <c r="D136" s="111" t="s">
        <v>2605</v>
      </c>
      <c r="E136" s="111" t="str">
        <f>CONCATENATE(SUM('Раздел 1'!V113:V113),"&gt;=",SUM('Раздел 1'!V133:V133))</f>
        <v>0&gt;=0</v>
      </c>
      <c r="F136" s="111"/>
    </row>
    <row r="137" spans="1:6" ht="12.75">
      <c r="A137" s="112">
        <f>IF((SUM('Раздел 1'!E113:E113)&gt;=SUM('Раздел 1'!E133:E133)),"","Неверно!")</f>
      </c>
      <c r="B137" s="113" t="s">
        <v>2603</v>
      </c>
      <c r="C137" s="111" t="s">
        <v>2616</v>
      </c>
      <c r="D137" s="111" t="s">
        <v>2605</v>
      </c>
      <c r="E137" s="111" t="str">
        <f>CONCATENATE(SUM('Раздел 1'!E113:E113),"&gt;=",SUM('Раздел 1'!E133:E133))</f>
        <v>0&gt;=0</v>
      </c>
      <c r="F137" s="111"/>
    </row>
    <row r="138" spans="1:6" ht="12.75">
      <c r="A138" s="112">
        <f>IF((SUM('Раздел 1'!W113:W113)&gt;=SUM('Раздел 1'!W133:W133)),"","Неверно!")</f>
      </c>
      <c r="B138" s="113" t="s">
        <v>2603</v>
      </c>
      <c r="C138" s="111" t="s">
        <v>2617</v>
      </c>
      <c r="D138" s="111" t="s">
        <v>2605</v>
      </c>
      <c r="E138" s="111" t="str">
        <f>CONCATENATE(SUM('Раздел 1'!W113:W113),"&gt;=",SUM('Раздел 1'!W133:W133))</f>
        <v>0&gt;=0</v>
      </c>
      <c r="F138" s="111"/>
    </row>
    <row r="139" spans="1:6" ht="12.75">
      <c r="A139" s="112">
        <f>IF((SUM('Раздел 1'!X113:X113)&gt;=SUM('Раздел 1'!X133:X133)),"","Неверно!")</f>
      </c>
      <c r="B139" s="113" t="s">
        <v>2603</v>
      </c>
      <c r="C139" s="111" t="s">
        <v>2618</v>
      </c>
      <c r="D139" s="111" t="s">
        <v>2605</v>
      </c>
      <c r="E139" s="111" t="str">
        <f>CONCATENATE(SUM('Раздел 1'!X113:X113),"&gt;=",SUM('Раздел 1'!X133:X133))</f>
        <v>0&gt;=0</v>
      </c>
      <c r="F139" s="111"/>
    </row>
    <row r="140" spans="1:6" ht="12.75">
      <c r="A140" s="112">
        <f>IF((SUM('Раздел 1'!Y113:Y113)&gt;=SUM('Раздел 1'!Y133:Y133)),"","Неверно!")</f>
      </c>
      <c r="B140" s="113" t="s">
        <v>2603</v>
      </c>
      <c r="C140" s="111" t="s">
        <v>2619</v>
      </c>
      <c r="D140" s="111" t="s">
        <v>2605</v>
      </c>
      <c r="E140" s="111" t="str">
        <f>CONCATENATE(SUM('Раздел 1'!Y113:Y113),"&gt;=",SUM('Раздел 1'!Y133:Y133))</f>
        <v>0&gt;=0</v>
      </c>
      <c r="F140" s="111"/>
    </row>
    <row r="141" spans="1:6" ht="12.75">
      <c r="A141" s="112">
        <f>IF((SUM('Раздел 1'!Z113:Z113)&gt;=SUM('Раздел 1'!Z133:Z133)),"","Неверно!")</f>
      </c>
      <c r="B141" s="113" t="s">
        <v>2603</v>
      </c>
      <c r="C141" s="111" t="s">
        <v>2620</v>
      </c>
      <c r="D141" s="111" t="s">
        <v>2605</v>
      </c>
      <c r="E141" s="111" t="str">
        <f>CONCATENATE(SUM('Раздел 1'!Z113:Z113),"&gt;=",SUM('Раздел 1'!Z133:Z133))</f>
        <v>0&gt;=0</v>
      </c>
      <c r="F141" s="111"/>
    </row>
    <row r="142" spans="1:6" ht="12.75">
      <c r="A142" s="112">
        <f>IF((SUM('Раздел 1'!AA113:AA113)&gt;=SUM('Раздел 1'!AA133:AA133)),"","Неверно!")</f>
      </c>
      <c r="B142" s="113" t="s">
        <v>2603</v>
      </c>
      <c r="C142" s="111" t="s">
        <v>2621</v>
      </c>
      <c r="D142" s="111" t="s">
        <v>2605</v>
      </c>
      <c r="E142" s="111" t="str">
        <f>CONCATENATE(SUM('Раздел 1'!AA113:AA113),"&gt;=",SUM('Раздел 1'!AA133:AA133))</f>
        <v>0&gt;=0</v>
      </c>
      <c r="F142" s="111"/>
    </row>
    <row r="143" spans="1:6" ht="12.75">
      <c r="A143" s="112">
        <f>IF((SUM('Раздел 1'!AB113:AB113)&gt;=SUM('Раздел 1'!AB133:AB133)),"","Неверно!")</f>
      </c>
      <c r="B143" s="113" t="s">
        <v>2603</v>
      </c>
      <c r="C143" s="111" t="s">
        <v>2622</v>
      </c>
      <c r="D143" s="111" t="s">
        <v>2605</v>
      </c>
      <c r="E143" s="111" t="str">
        <f>CONCATENATE(SUM('Раздел 1'!AB113:AB113),"&gt;=",SUM('Раздел 1'!AB133:AB133))</f>
        <v>0&gt;=0</v>
      </c>
      <c r="F143" s="111"/>
    </row>
    <row r="144" spans="1:6" ht="12.75">
      <c r="A144" s="112">
        <f>IF((SUM('Раздел 1'!AC113:AC113)&gt;=SUM('Раздел 1'!AC133:AC133)),"","Неверно!")</f>
      </c>
      <c r="B144" s="113" t="s">
        <v>2603</v>
      </c>
      <c r="C144" s="111" t="s">
        <v>2623</v>
      </c>
      <c r="D144" s="111" t="s">
        <v>2605</v>
      </c>
      <c r="E144" s="111" t="str">
        <f>CONCATENATE(SUM('Раздел 1'!AC113:AC113),"&gt;=",SUM('Раздел 1'!AC133:AC133))</f>
        <v>0&gt;=0</v>
      </c>
      <c r="F144" s="111"/>
    </row>
    <row r="145" spans="1:6" ht="12.75">
      <c r="A145" s="112">
        <f>IF((SUM('Раздел 1'!AD113:AD113)&gt;=SUM('Раздел 1'!AD133:AD133)),"","Неверно!")</f>
      </c>
      <c r="B145" s="113" t="s">
        <v>2603</v>
      </c>
      <c r="C145" s="111" t="s">
        <v>2624</v>
      </c>
      <c r="D145" s="111" t="s">
        <v>2605</v>
      </c>
      <c r="E145" s="111" t="str">
        <f>CONCATENATE(SUM('Раздел 1'!AD113:AD113),"&gt;=",SUM('Раздел 1'!AD133:AD133))</f>
        <v>0&gt;=0</v>
      </c>
      <c r="F145" s="111"/>
    </row>
    <row r="146" spans="1:6" ht="12.75">
      <c r="A146" s="112">
        <f>IF((SUM('Раздел 1'!AE113:AE113)&gt;=SUM('Раздел 1'!AE133:AE133)),"","Неверно!")</f>
      </c>
      <c r="B146" s="113" t="s">
        <v>2603</v>
      </c>
      <c r="C146" s="111" t="s">
        <v>2625</v>
      </c>
      <c r="D146" s="111" t="s">
        <v>2605</v>
      </c>
      <c r="E146" s="111" t="str">
        <f>CONCATENATE(SUM('Раздел 1'!AE113:AE113),"&gt;=",SUM('Раздел 1'!AE133:AE133))</f>
        <v>0&gt;=0</v>
      </c>
      <c r="F146" s="111"/>
    </row>
    <row r="147" spans="1:6" ht="12.75">
      <c r="A147" s="112">
        <f>IF((SUM('Раздел 1'!AF113:AF113)&gt;=SUM('Раздел 1'!AF133:AF133)),"","Неверно!")</f>
      </c>
      <c r="B147" s="113" t="s">
        <v>2603</v>
      </c>
      <c r="C147" s="111" t="s">
        <v>2626</v>
      </c>
      <c r="D147" s="111" t="s">
        <v>2605</v>
      </c>
      <c r="E147" s="111" t="str">
        <f>CONCATENATE(SUM('Раздел 1'!AF113:AF113),"&gt;=",SUM('Раздел 1'!AF133:AF133))</f>
        <v>0&gt;=0</v>
      </c>
      <c r="F147" s="111"/>
    </row>
    <row r="148" spans="1:6" ht="12.75">
      <c r="A148" s="112">
        <f>IF((SUM('Раздел 1'!F113:F113)&gt;=SUM('Раздел 1'!F133:F133)),"","Неверно!")</f>
      </c>
      <c r="B148" s="113" t="s">
        <v>2603</v>
      </c>
      <c r="C148" s="111" t="s">
        <v>2627</v>
      </c>
      <c r="D148" s="111" t="s">
        <v>2605</v>
      </c>
      <c r="E148" s="111" t="str">
        <f>CONCATENATE(SUM('Раздел 1'!F113:F113),"&gt;=",SUM('Раздел 1'!F133:F133))</f>
        <v>0&gt;=0</v>
      </c>
      <c r="F148" s="111"/>
    </row>
    <row r="149" spans="1:6" ht="12.75">
      <c r="A149" s="112">
        <f>IF((SUM('Раздел 1'!AG113:AG113)&gt;=SUM('Раздел 1'!AG133:AG133)),"","Неверно!")</f>
      </c>
      <c r="B149" s="113" t="s">
        <v>2603</v>
      </c>
      <c r="C149" s="111" t="s">
        <v>2628</v>
      </c>
      <c r="D149" s="111" t="s">
        <v>2605</v>
      </c>
      <c r="E149" s="111" t="str">
        <f>CONCATENATE(SUM('Раздел 1'!AG113:AG113),"&gt;=",SUM('Раздел 1'!AG133:AG133))</f>
        <v>0&gt;=0</v>
      </c>
      <c r="F149" s="111"/>
    </row>
    <row r="150" spans="1:6" ht="12.75">
      <c r="A150" s="112">
        <f>IF((SUM('Раздел 1'!AH113:AH113)&gt;=SUM('Раздел 1'!AH133:AH133)),"","Неверно!")</f>
      </c>
      <c r="B150" s="113" t="s">
        <v>2603</v>
      </c>
      <c r="C150" s="111" t="s">
        <v>2629</v>
      </c>
      <c r="D150" s="111" t="s">
        <v>2605</v>
      </c>
      <c r="E150" s="111" t="str">
        <f>CONCATENATE(SUM('Раздел 1'!AH113:AH113),"&gt;=",SUM('Раздел 1'!AH133:AH133))</f>
        <v>0&gt;=0</v>
      </c>
      <c r="F150" s="111"/>
    </row>
    <row r="151" spans="1:6" ht="12.75">
      <c r="A151" s="112">
        <f>IF((SUM('Раздел 1'!AI113:AI113)&gt;=SUM('Раздел 1'!AI133:AI133)),"","Неверно!")</f>
      </c>
      <c r="B151" s="113" t="s">
        <v>2603</v>
      </c>
      <c r="C151" s="111" t="s">
        <v>2630</v>
      </c>
      <c r="D151" s="111" t="s">
        <v>2605</v>
      </c>
      <c r="E151" s="111" t="str">
        <f>CONCATENATE(SUM('Раздел 1'!AI113:AI113),"&gt;=",SUM('Раздел 1'!AI133:AI133))</f>
        <v>3&gt;=0</v>
      </c>
      <c r="F151" s="111"/>
    </row>
    <row r="152" spans="1:6" ht="12.75">
      <c r="A152" s="112">
        <f>IF((SUM('Раздел 1'!AJ113:AJ113)&gt;=SUM('Раздел 1'!AJ133:AJ133)),"","Неверно!")</f>
      </c>
      <c r="B152" s="113" t="s">
        <v>2603</v>
      </c>
      <c r="C152" s="111" t="s">
        <v>2631</v>
      </c>
      <c r="D152" s="111" t="s">
        <v>2605</v>
      </c>
      <c r="E152" s="111" t="str">
        <f>CONCATENATE(SUM('Раздел 1'!AJ113:AJ113),"&gt;=",SUM('Раздел 1'!AJ133:AJ133))</f>
        <v>0&gt;=0</v>
      </c>
      <c r="F152" s="111"/>
    </row>
    <row r="153" spans="1:6" ht="12.75">
      <c r="A153" s="112">
        <f>IF((SUM('Раздел 1'!AK113:AK113)&gt;=SUM('Раздел 1'!AK133:AK133)),"","Неверно!")</f>
      </c>
      <c r="B153" s="113" t="s">
        <v>2603</v>
      </c>
      <c r="C153" s="111" t="s">
        <v>2632</v>
      </c>
      <c r="D153" s="111" t="s">
        <v>2605</v>
      </c>
      <c r="E153" s="111" t="str">
        <f>CONCATENATE(SUM('Раздел 1'!AK113:AK113),"&gt;=",SUM('Раздел 1'!AK133:AK133))</f>
        <v>0&gt;=0</v>
      </c>
      <c r="F153" s="111"/>
    </row>
    <row r="154" spans="1:6" ht="12.75">
      <c r="A154" s="112">
        <f>IF((SUM('Раздел 1'!AL113:AL113)&gt;=SUM('Раздел 1'!AL133:AL133)),"","Неверно!")</f>
      </c>
      <c r="B154" s="113" t="s">
        <v>2603</v>
      </c>
      <c r="C154" s="111" t="s">
        <v>2633</v>
      </c>
      <c r="D154" s="111" t="s">
        <v>2605</v>
      </c>
      <c r="E154" s="111" t="str">
        <f>CONCATENATE(SUM('Раздел 1'!AL113:AL113),"&gt;=",SUM('Раздел 1'!AL133:AL133))</f>
        <v>0&gt;=0</v>
      </c>
      <c r="F154" s="111"/>
    </row>
    <row r="155" spans="1:6" ht="12.75">
      <c r="A155" s="112">
        <f>IF((SUM('Раздел 1'!AM113:AM113)&gt;=SUM('Раздел 1'!AM133:AM133)),"","Неверно!")</f>
      </c>
      <c r="B155" s="113" t="s">
        <v>2603</v>
      </c>
      <c r="C155" s="111" t="s">
        <v>2634</v>
      </c>
      <c r="D155" s="111" t="s">
        <v>2605</v>
      </c>
      <c r="E155" s="111" t="str">
        <f>CONCATENATE(SUM('Раздел 1'!AM113:AM113),"&gt;=",SUM('Раздел 1'!AM133:AM133))</f>
        <v>1&gt;=0</v>
      </c>
      <c r="F155" s="111"/>
    </row>
    <row r="156" spans="1:6" ht="12.75">
      <c r="A156" s="112">
        <f>IF((SUM('Раздел 1'!AN113:AN113)&gt;=SUM('Раздел 1'!AN133:AN133)),"","Неверно!")</f>
      </c>
      <c r="B156" s="113" t="s">
        <v>2603</v>
      </c>
      <c r="C156" s="111" t="s">
        <v>2635</v>
      </c>
      <c r="D156" s="111" t="s">
        <v>2605</v>
      </c>
      <c r="E156" s="111" t="str">
        <f>CONCATENATE(SUM('Раздел 1'!AN113:AN113),"&gt;=",SUM('Раздел 1'!AN133:AN133))</f>
        <v>0&gt;=0</v>
      </c>
      <c r="F156" s="111"/>
    </row>
    <row r="157" spans="1:6" ht="12.75">
      <c r="A157" s="112">
        <f>IF((SUM('Раздел 1'!AO113:AO113)&gt;=SUM('Раздел 1'!AO133:AO133)),"","Неверно!")</f>
      </c>
      <c r="B157" s="113" t="s">
        <v>2603</v>
      </c>
      <c r="C157" s="111" t="s">
        <v>2636</v>
      </c>
      <c r="D157" s="111" t="s">
        <v>2605</v>
      </c>
      <c r="E157" s="111" t="str">
        <f>CONCATENATE(SUM('Раздел 1'!AO113:AO113),"&gt;=",SUM('Раздел 1'!AO133:AO133))</f>
        <v>2&gt;=0</v>
      </c>
      <c r="F157" s="111"/>
    </row>
    <row r="158" spans="1:6" ht="12.75">
      <c r="A158" s="112">
        <f>IF((SUM('Раздел 1'!AP113:AP113)&gt;=SUM('Раздел 1'!AP133:AP133)),"","Неверно!")</f>
      </c>
      <c r="B158" s="113" t="s">
        <v>2603</v>
      </c>
      <c r="C158" s="111" t="s">
        <v>2637</v>
      </c>
      <c r="D158" s="111" t="s">
        <v>2605</v>
      </c>
      <c r="E158" s="111" t="str">
        <f>CONCATENATE(SUM('Раздел 1'!AP113:AP113),"&gt;=",SUM('Раздел 1'!AP133:AP133))</f>
        <v>3&gt;=0</v>
      </c>
      <c r="F158" s="111"/>
    </row>
    <row r="159" spans="1:6" ht="12.75">
      <c r="A159" s="112">
        <f>IF((SUM('Раздел 1'!G113:G113)&gt;=SUM('Раздел 1'!G133:G133)),"","Неверно!")</f>
      </c>
      <c r="B159" s="113" t="s">
        <v>2603</v>
      </c>
      <c r="C159" s="111" t="s">
        <v>2638</v>
      </c>
      <c r="D159" s="111" t="s">
        <v>2605</v>
      </c>
      <c r="E159" s="111" t="str">
        <f>CONCATENATE(SUM('Раздел 1'!G113:G113),"&gt;=",SUM('Раздел 1'!G133:G133))</f>
        <v>12&gt;=0</v>
      </c>
      <c r="F159" s="111"/>
    </row>
    <row r="160" spans="1:6" ht="12.75">
      <c r="A160" s="112">
        <f>IF((SUM('Раздел 1'!AQ113:AQ113)&gt;=SUM('Раздел 1'!AQ133:AQ133)),"","Неверно!")</f>
      </c>
      <c r="B160" s="113" t="s">
        <v>2603</v>
      </c>
      <c r="C160" s="111" t="s">
        <v>2639</v>
      </c>
      <c r="D160" s="111" t="s">
        <v>2605</v>
      </c>
      <c r="E160" s="111" t="str">
        <f>CONCATENATE(SUM('Раздел 1'!AQ113:AQ113),"&gt;=",SUM('Раздел 1'!AQ133:AQ133))</f>
        <v>0&gt;=0</v>
      </c>
      <c r="F160" s="111"/>
    </row>
    <row r="161" spans="1:6" ht="12.75">
      <c r="A161" s="112">
        <f>IF((SUM('Раздел 1'!AR113:AR113)&gt;=SUM('Раздел 1'!AR133:AR133)),"","Неверно!")</f>
      </c>
      <c r="B161" s="113" t="s">
        <v>2603</v>
      </c>
      <c r="C161" s="111" t="s">
        <v>2640</v>
      </c>
      <c r="D161" s="111" t="s">
        <v>2605</v>
      </c>
      <c r="E161" s="111" t="str">
        <f>CONCATENATE(SUM('Раздел 1'!AR113:AR113),"&gt;=",SUM('Раздел 1'!AR133:AR133))</f>
        <v>9&gt;=0</v>
      </c>
      <c r="F161" s="111"/>
    </row>
    <row r="162" spans="1:6" ht="12.75">
      <c r="A162" s="112">
        <f>IF((SUM('Раздел 1'!AS113:AS113)&gt;=SUM('Раздел 1'!AS133:AS133)),"","Неверно!")</f>
      </c>
      <c r="B162" s="113" t="s">
        <v>2603</v>
      </c>
      <c r="C162" s="111" t="s">
        <v>2641</v>
      </c>
      <c r="D162" s="111" t="s">
        <v>2605</v>
      </c>
      <c r="E162" s="111" t="str">
        <f>CONCATENATE(SUM('Раздел 1'!AS113:AS113),"&gt;=",SUM('Раздел 1'!AS133:AS133))</f>
        <v>1&gt;=0</v>
      </c>
      <c r="F162" s="111"/>
    </row>
    <row r="163" spans="1:6" ht="12.75">
      <c r="A163" s="112">
        <f>IF((SUM('Раздел 1'!AT113:AT113)&gt;=SUM('Раздел 1'!AT133:AT133)),"","Неверно!")</f>
      </c>
      <c r="B163" s="113" t="s">
        <v>2603</v>
      </c>
      <c r="C163" s="111" t="s">
        <v>2642</v>
      </c>
      <c r="D163" s="111" t="s">
        <v>2605</v>
      </c>
      <c r="E163" s="111" t="str">
        <f>CONCATENATE(SUM('Раздел 1'!AT113:AT113),"&gt;=",SUM('Раздел 1'!AT133:AT133))</f>
        <v>0&gt;=0</v>
      </c>
      <c r="F163" s="111"/>
    </row>
    <row r="164" spans="1:6" ht="12.75">
      <c r="A164" s="112">
        <f>IF((SUM('Раздел 1'!AU113:AU113)&gt;=SUM('Раздел 1'!AU133:AU133)),"","Неверно!")</f>
      </c>
      <c r="B164" s="113" t="s">
        <v>2603</v>
      </c>
      <c r="C164" s="111" t="s">
        <v>2643</v>
      </c>
      <c r="D164" s="111" t="s">
        <v>2605</v>
      </c>
      <c r="E164" s="111" t="str">
        <f>CONCATENATE(SUM('Раздел 1'!AU113:AU113),"&gt;=",SUM('Раздел 1'!AU133:AU133))</f>
        <v>11&gt;=0</v>
      </c>
      <c r="F164" s="111"/>
    </row>
    <row r="165" spans="1:6" ht="12.75">
      <c r="A165" s="112">
        <f>IF((SUM('Раздел 1'!AV113:AV113)&gt;=SUM('Раздел 1'!AV133:AV133)),"","Неверно!")</f>
      </c>
      <c r="B165" s="113" t="s">
        <v>2603</v>
      </c>
      <c r="C165" s="111" t="s">
        <v>2644</v>
      </c>
      <c r="D165" s="111" t="s">
        <v>2605</v>
      </c>
      <c r="E165" s="111" t="str">
        <f>CONCATENATE(SUM('Раздел 1'!AV113:AV113),"&gt;=",SUM('Раздел 1'!AV133:AV133))</f>
        <v>4&gt;=0</v>
      </c>
      <c r="F165" s="111"/>
    </row>
    <row r="166" spans="1:6" ht="12.75">
      <c r="A166" s="112">
        <f>IF((SUM('Раздел 1'!H113:H113)&gt;=SUM('Раздел 1'!H133:H133)),"","Неверно!")</f>
      </c>
      <c r="B166" s="113" t="s">
        <v>2603</v>
      </c>
      <c r="C166" s="111" t="s">
        <v>2645</v>
      </c>
      <c r="D166" s="111" t="s">
        <v>2605</v>
      </c>
      <c r="E166" s="111" t="str">
        <f>CONCATENATE(SUM('Раздел 1'!H113:H113),"&gt;=",SUM('Раздел 1'!H133:H133))</f>
        <v>0&gt;=0</v>
      </c>
      <c r="F166" s="111"/>
    </row>
    <row r="167" spans="1:6" ht="12.75">
      <c r="A167" s="112">
        <f>IF((SUM('Раздел 1'!I113:I113)&gt;=SUM('Раздел 1'!I133:I133)),"","Неверно!")</f>
      </c>
      <c r="B167" s="113" t="s">
        <v>2603</v>
      </c>
      <c r="C167" s="111" t="s">
        <v>2646</v>
      </c>
      <c r="D167" s="111" t="s">
        <v>2605</v>
      </c>
      <c r="E167" s="111" t="str">
        <f>CONCATENATE(SUM('Раздел 1'!I113:I113),"&gt;=",SUM('Раздел 1'!I133:I133))</f>
        <v>0&gt;=0</v>
      </c>
      <c r="F167" s="111"/>
    </row>
    <row r="168" spans="1:6" ht="12.75">
      <c r="A168" s="112">
        <f>IF((SUM('Раздел 1'!J113:J113)&gt;=SUM('Раздел 1'!J133:J133)),"","Неверно!")</f>
      </c>
      <c r="B168" s="113" t="s">
        <v>2603</v>
      </c>
      <c r="C168" s="111" t="s">
        <v>2647</v>
      </c>
      <c r="D168" s="111" t="s">
        <v>2605</v>
      </c>
      <c r="E168" s="111" t="str">
        <f>CONCATENATE(SUM('Раздел 1'!J113:J113),"&gt;=",SUM('Раздел 1'!J133:J133))</f>
        <v>0&gt;=0</v>
      </c>
      <c r="F168" s="111"/>
    </row>
    <row r="169" spans="1:6" ht="12.75">
      <c r="A169" s="112">
        <f>IF((SUM('Раздел 1'!K113:K113)&gt;=SUM('Раздел 1'!K133:K133)),"","Неверно!")</f>
      </c>
      <c r="B169" s="113" t="s">
        <v>2603</v>
      </c>
      <c r="C169" s="111" t="s">
        <v>2648</v>
      </c>
      <c r="D169" s="111" t="s">
        <v>2605</v>
      </c>
      <c r="E169" s="111" t="str">
        <f>CONCATENATE(SUM('Раздел 1'!K113:K113),"&gt;=",SUM('Раздел 1'!K133:K133))</f>
        <v>0&gt;=0</v>
      </c>
      <c r="F169" s="111"/>
    </row>
    <row r="170" spans="1:6" ht="12.75">
      <c r="A170" s="112">
        <f>IF((SUM('Раздел 1'!L113:L113)&gt;=SUM('Раздел 1'!L133:L133)),"","Неверно!")</f>
      </c>
      <c r="B170" s="113" t="s">
        <v>2603</v>
      </c>
      <c r="C170" s="111" t="s">
        <v>2649</v>
      </c>
      <c r="D170" s="111" t="s">
        <v>2605</v>
      </c>
      <c r="E170" s="111" t="str">
        <f>CONCATENATE(SUM('Раздел 1'!L113:L113),"&gt;=",SUM('Раздел 1'!L133:L133))</f>
        <v>2&gt;=0</v>
      </c>
      <c r="F170" s="111"/>
    </row>
    <row r="171" spans="1:6" ht="12.75">
      <c r="A171" s="112">
        <f>IF((SUM('Раздел 1'!D113:D113)&gt;=SUM('Раздел 1'!D132:D132)),"","Неверно!")</f>
      </c>
      <c r="B171" s="113" t="s">
        <v>2650</v>
      </c>
      <c r="C171" s="111" t="s">
        <v>2651</v>
      </c>
      <c r="D171" s="111" t="s">
        <v>2652</v>
      </c>
      <c r="E171" s="111" t="str">
        <f>CONCATENATE(SUM('Раздел 1'!D113:D113),"&gt;=",SUM('Раздел 1'!D132:D132))</f>
        <v>12&gt;=0</v>
      </c>
      <c r="F171" s="111"/>
    </row>
    <row r="172" spans="1:6" ht="12.75">
      <c r="A172" s="112">
        <f>IF((SUM('Раздел 1'!M113:M113)&gt;=SUM('Раздел 1'!M132:M132)),"","Неверно!")</f>
      </c>
      <c r="B172" s="113" t="s">
        <v>2650</v>
      </c>
      <c r="C172" s="111" t="s">
        <v>2653</v>
      </c>
      <c r="D172" s="111" t="s">
        <v>2652</v>
      </c>
      <c r="E172" s="111" t="str">
        <f>CONCATENATE(SUM('Раздел 1'!M113:M113),"&gt;=",SUM('Раздел 1'!M132:M132))</f>
        <v>0&gt;=0</v>
      </c>
      <c r="F172" s="111"/>
    </row>
    <row r="173" spans="1:6" ht="12.75">
      <c r="A173" s="112">
        <f>IF((SUM('Раздел 1'!N113:N113)&gt;=SUM('Раздел 1'!N132:N132)),"","Неверно!")</f>
      </c>
      <c r="B173" s="113" t="s">
        <v>2650</v>
      </c>
      <c r="C173" s="111" t="s">
        <v>2654</v>
      </c>
      <c r="D173" s="111" t="s">
        <v>2652</v>
      </c>
      <c r="E173" s="111" t="str">
        <f>CONCATENATE(SUM('Раздел 1'!N113:N113),"&gt;=",SUM('Раздел 1'!N132:N132))</f>
        <v>5&gt;=0</v>
      </c>
      <c r="F173" s="111"/>
    </row>
    <row r="174" spans="1:6" ht="12.75">
      <c r="A174" s="112">
        <f>IF((SUM('Раздел 1'!O113:O113)&gt;=SUM('Раздел 1'!O132:O132)),"","Неверно!")</f>
      </c>
      <c r="B174" s="113" t="s">
        <v>2650</v>
      </c>
      <c r="C174" s="111" t="s">
        <v>2655</v>
      </c>
      <c r="D174" s="111" t="s">
        <v>2652</v>
      </c>
      <c r="E174" s="111" t="str">
        <f>CONCATENATE(SUM('Раздел 1'!O113:O113),"&gt;=",SUM('Раздел 1'!O132:O132))</f>
        <v>5&gt;=0</v>
      </c>
      <c r="F174" s="111"/>
    </row>
    <row r="175" spans="1:6" ht="12.75">
      <c r="A175" s="112">
        <f>IF((SUM('Раздел 1'!P113:P113)&gt;=SUM('Раздел 1'!P132:P132)),"","Неверно!")</f>
      </c>
      <c r="B175" s="113" t="s">
        <v>2650</v>
      </c>
      <c r="C175" s="111" t="s">
        <v>2656</v>
      </c>
      <c r="D175" s="111" t="s">
        <v>2652</v>
      </c>
      <c r="E175" s="111" t="str">
        <f>CONCATENATE(SUM('Раздел 1'!P113:P113),"&gt;=",SUM('Раздел 1'!P132:P132))</f>
        <v>0&gt;=0</v>
      </c>
      <c r="F175" s="111"/>
    </row>
    <row r="176" spans="1:6" ht="12.75">
      <c r="A176" s="112">
        <f>IF((SUM('Раздел 1'!Q113:Q113)&gt;=SUM('Раздел 1'!Q132:Q132)),"","Неверно!")</f>
      </c>
      <c r="B176" s="113" t="s">
        <v>2650</v>
      </c>
      <c r="C176" s="111" t="s">
        <v>2657</v>
      </c>
      <c r="D176" s="111" t="s">
        <v>2652</v>
      </c>
      <c r="E176" s="111" t="str">
        <f>CONCATENATE(SUM('Раздел 1'!Q113:Q113),"&gt;=",SUM('Раздел 1'!Q132:Q132))</f>
        <v>0&gt;=0</v>
      </c>
      <c r="F176" s="111"/>
    </row>
    <row r="177" spans="1:6" ht="12.75">
      <c r="A177" s="112">
        <f>IF((SUM('Раздел 1'!R113:R113)&gt;=SUM('Раздел 1'!R132:R132)),"","Неверно!")</f>
      </c>
      <c r="B177" s="113" t="s">
        <v>2650</v>
      </c>
      <c r="C177" s="111" t="s">
        <v>2658</v>
      </c>
      <c r="D177" s="111" t="s">
        <v>2652</v>
      </c>
      <c r="E177" s="111" t="str">
        <f>CONCATENATE(SUM('Раздел 1'!R113:R113),"&gt;=",SUM('Раздел 1'!R132:R132))</f>
        <v>0&gt;=0</v>
      </c>
      <c r="F177" s="111"/>
    </row>
    <row r="178" spans="1:6" ht="12.75">
      <c r="A178" s="112">
        <f>IF((SUM('Раздел 1'!S113:S113)&gt;=SUM('Раздел 1'!S132:S132)),"","Неверно!")</f>
      </c>
      <c r="B178" s="113" t="s">
        <v>2650</v>
      </c>
      <c r="C178" s="111" t="s">
        <v>2659</v>
      </c>
      <c r="D178" s="111" t="s">
        <v>2652</v>
      </c>
      <c r="E178" s="111" t="str">
        <f>CONCATENATE(SUM('Раздел 1'!S113:S113),"&gt;=",SUM('Раздел 1'!S132:S132))</f>
        <v>0&gt;=0</v>
      </c>
      <c r="F178" s="111"/>
    </row>
    <row r="179" spans="1:6" ht="12.75">
      <c r="A179" s="112">
        <f>IF((SUM('Раздел 1'!T113:T113)&gt;=SUM('Раздел 1'!T132:T132)),"","Неверно!")</f>
      </c>
      <c r="B179" s="113" t="s">
        <v>2650</v>
      </c>
      <c r="C179" s="111" t="s">
        <v>2660</v>
      </c>
      <c r="D179" s="111" t="s">
        <v>2652</v>
      </c>
      <c r="E179" s="111" t="str">
        <f>CONCATENATE(SUM('Раздел 1'!T113:T113),"&gt;=",SUM('Раздел 1'!T132:T132))</f>
        <v>0&gt;=0</v>
      </c>
      <c r="F179" s="111"/>
    </row>
    <row r="180" spans="1:6" ht="12.75">
      <c r="A180" s="112">
        <f>IF((SUM('Раздел 1'!U113:U113)&gt;=SUM('Раздел 1'!U132:U132)),"","Неверно!")</f>
      </c>
      <c r="B180" s="113" t="s">
        <v>2650</v>
      </c>
      <c r="C180" s="111" t="s">
        <v>2661</v>
      </c>
      <c r="D180" s="111" t="s">
        <v>2652</v>
      </c>
      <c r="E180" s="111" t="str">
        <f>CONCATENATE(SUM('Раздел 1'!U113:U113),"&gt;=",SUM('Раздел 1'!U132:U132))</f>
        <v>0&gt;=0</v>
      </c>
      <c r="F180" s="111"/>
    </row>
    <row r="181" spans="1:6" ht="12.75">
      <c r="A181" s="112">
        <f>IF((SUM('Раздел 1'!V113:V113)&gt;=SUM('Раздел 1'!V132:V132)),"","Неверно!")</f>
      </c>
      <c r="B181" s="113" t="s">
        <v>2650</v>
      </c>
      <c r="C181" s="111" t="s">
        <v>2662</v>
      </c>
      <c r="D181" s="111" t="s">
        <v>2652</v>
      </c>
      <c r="E181" s="111" t="str">
        <f>CONCATENATE(SUM('Раздел 1'!V113:V113),"&gt;=",SUM('Раздел 1'!V132:V132))</f>
        <v>0&gt;=0</v>
      </c>
      <c r="F181" s="111"/>
    </row>
    <row r="182" spans="1:6" ht="12.75">
      <c r="A182" s="112">
        <f>IF((SUM('Раздел 1'!E113:E113)&gt;=SUM('Раздел 1'!E132:E132)),"","Неверно!")</f>
      </c>
      <c r="B182" s="113" t="s">
        <v>2650</v>
      </c>
      <c r="C182" s="111" t="s">
        <v>2663</v>
      </c>
      <c r="D182" s="111" t="s">
        <v>2652</v>
      </c>
      <c r="E182" s="111" t="str">
        <f>CONCATENATE(SUM('Раздел 1'!E113:E113),"&gt;=",SUM('Раздел 1'!E132:E132))</f>
        <v>0&gt;=0</v>
      </c>
      <c r="F182" s="111"/>
    </row>
    <row r="183" spans="1:6" ht="12.75">
      <c r="A183" s="112">
        <f>IF((SUM('Раздел 1'!W113:W113)&gt;=SUM('Раздел 1'!W132:W132)),"","Неверно!")</f>
      </c>
      <c r="B183" s="113" t="s">
        <v>2650</v>
      </c>
      <c r="C183" s="111" t="s">
        <v>2664</v>
      </c>
      <c r="D183" s="111" t="s">
        <v>2652</v>
      </c>
      <c r="E183" s="111" t="str">
        <f>CONCATENATE(SUM('Раздел 1'!W113:W113),"&gt;=",SUM('Раздел 1'!W132:W132))</f>
        <v>0&gt;=0</v>
      </c>
      <c r="F183" s="111"/>
    </row>
    <row r="184" spans="1:6" ht="12.75">
      <c r="A184" s="112">
        <f>IF((SUM('Раздел 1'!X113:X113)&gt;=SUM('Раздел 1'!X132:X132)),"","Неверно!")</f>
      </c>
      <c r="B184" s="113" t="s">
        <v>2650</v>
      </c>
      <c r="C184" s="111" t="s">
        <v>2665</v>
      </c>
      <c r="D184" s="111" t="s">
        <v>2652</v>
      </c>
      <c r="E184" s="111" t="str">
        <f>CONCATENATE(SUM('Раздел 1'!X113:X113),"&gt;=",SUM('Раздел 1'!X132:X132))</f>
        <v>0&gt;=0</v>
      </c>
      <c r="F184" s="111"/>
    </row>
    <row r="185" spans="1:6" ht="12.75">
      <c r="A185" s="112">
        <f>IF((SUM('Раздел 1'!Y113:Y113)&gt;=SUM('Раздел 1'!Y132:Y132)),"","Неверно!")</f>
      </c>
      <c r="B185" s="113" t="s">
        <v>2650</v>
      </c>
      <c r="C185" s="111" t="s">
        <v>2666</v>
      </c>
      <c r="D185" s="111" t="s">
        <v>2652</v>
      </c>
      <c r="E185" s="111" t="str">
        <f>CONCATENATE(SUM('Раздел 1'!Y113:Y113),"&gt;=",SUM('Раздел 1'!Y132:Y132))</f>
        <v>0&gt;=0</v>
      </c>
      <c r="F185" s="111"/>
    </row>
    <row r="186" spans="1:6" ht="12.75">
      <c r="A186" s="112">
        <f>IF((SUM('Раздел 1'!Z113:Z113)&gt;=SUM('Раздел 1'!Z132:Z132)),"","Неверно!")</f>
      </c>
      <c r="B186" s="113" t="s">
        <v>2650</v>
      </c>
      <c r="C186" s="111" t="s">
        <v>2667</v>
      </c>
      <c r="D186" s="111" t="s">
        <v>2652</v>
      </c>
      <c r="E186" s="111" t="str">
        <f>CONCATENATE(SUM('Раздел 1'!Z113:Z113),"&gt;=",SUM('Раздел 1'!Z132:Z132))</f>
        <v>0&gt;=0</v>
      </c>
      <c r="F186" s="111"/>
    </row>
    <row r="187" spans="1:6" ht="12.75">
      <c r="A187" s="112">
        <f>IF((SUM('Раздел 1'!AA113:AA113)&gt;=SUM('Раздел 1'!AA132:AA132)),"","Неверно!")</f>
      </c>
      <c r="B187" s="113" t="s">
        <v>2650</v>
      </c>
      <c r="C187" s="111" t="s">
        <v>2668</v>
      </c>
      <c r="D187" s="111" t="s">
        <v>2652</v>
      </c>
      <c r="E187" s="111" t="str">
        <f>CONCATENATE(SUM('Раздел 1'!AA113:AA113),"&gt;=",SUM('Раздел 1'!AA132:AA132))</f>
        <v>0&gt;=0</v>
      </c>
      <c r="F187" s="111"/>
    </row>
    <row r="188" spans="1:6" ht="12.75">
      <c r="A188" s="112">
        <f>IF((SUM('Раздел 1'!AB113:AB113)&gt;=SUM('Раздел 1'!AB132:AB132)),"","Неверно!")</f>
      </c>
      <c r="B188" s="113" t="s">
        <v>2650</v>
      </c>
      <c r="C188" s="111" t="s">
        <v>2669</v>
      </c>
      <c r="D188" s="111" t="s">
        <v>2652</v>
      </c>
      <c r="E188" s="111" t="str">
        <f>CONCATENATE(SUM('Раздел 1'!AB113:AB113),"&gt;=",SUM('Раздел 1'!AB132:AB132))</f>
        <v>0&gt;=0</v>
      </c>
      <c r="F188" s="111"/>
    </row>
    <row r="189" spans="1:6" ht="12.75">
      <c r="A189" s="112">
        <f>IF((SUM('Раздел 1'!AC113:AC113)&gt;=SUM('Раздел 1'!AC132:AC132)),"","Неверно!")</f>
      </c>
      <c r="B189" s="113" t="s">
        <v>2650</v>
      </c>
      <c r="C189" s="111" t="s">
        <v>2670</v>
      </c>
      <c r="D189" s="111" t="s">
        <v>2652</v>
      </c>
      <c r="E189" s="111" t="str">
        <f>CONCATENATE(SUM('Раздел 1'!AC113:AC113),"&gt;=",SUM('Раздел 1'!AC132:AC132))</f>
        <v>0&gt;=0</v>
      </c>
      <c r="F189" s="111"/>
    </row>
    <row r="190" spans="1:6" ht="12.75">
      <c r="A190" s="112">
        <f>IF((SUM('Раздел 1'!AD113:AD113)&gt;=SUM('Раздел 1'!AD132:AD132)),"","Неверно!")</f>
      </c>
      <c r="B190" s="113" t="s">
        <v>2650</v>
      </c>
      <c r="C190" s="111" t="s">
        <v>2671</v>
      </c>
      <c r="D190" s="111" t="s">
        <v>2652</v>
      </c>
      <c r="E190" s="111" t="str">
        <f>CONCATENATE(SUM('Раздел 1'!AD113:AD113),"&gt;=",SUM('Раздел 1'!AD132:AD132))</f>
        <v>0&gt;=0</v>
      </c>
      <c r="F190" s="111"/>
    </row>
    <row r="191" spans="1:6" ht="12.75">
      <c r="A191" s="112">
        <f>IF((SUM('Раздел 1'!AE113:AE113)&gt;=SUM('Раздел 1'!AE132:AE132)),"","Неверно!")</f>
      </c>
      <c r="B191" s="113" t="s">
        <v>2650</v>
      </c>
      <c r="C191" s="111" t="s">
        <v>2672</v>
      </c>
      <c r="D191" s="111" t="s">
        <v>2652</v>
      </c>
      <c r="E191" s="111" t="str">
        <f>CONCATENATE(SUM('Раздел 1'!AE113:AE113),"&gt;=",SUM('Раздел 1'!AE132:AE132))</f>
        <v>0&gt;=0</v>
      </c>
      <c r="F191" s="111"/>
    </row>
    <row r="192" spans="1:6" ht="12.75">
      <c r="A192" s="112">
        <f>IF((SUM('Раздел 1'!AF113:AF113)&gt;=SUM('Раздел 1'!AF132:AF132)),"","Неверно!")</f>
      </c>
      <c r="B192" s="113" t="s">
        <v>2650</v>
      </c>
      <c r="C192" s="111" t="s">
        <v>2673</v>
      </c>
      <c r="D192" s="111" t="s">
        <v>2652</v>
      </c>
      <c r="E192" s="111" t="str">
        <f>CONCATENATE(SUM('Раздел 1'!AF113:AF113),"&gt;=",SUM('Раздел 1'!AF132:AF132))</f>
        <v>0&gt;=0</v>
      </c>
      <c r="F192" s="111"/>
    </row>
    <row r="193" spans="1:6" ht="12.75">
      <c r="A193" s="112">
        <f>IF((SUM('Раздел 1'!F113:F113)&gt;=SUM('Раздел 1'!F132:F132)),"","Неверно!")</f>
      </c>
      <c r="B193" s="113" t="s">
        <v>2650</v>
      </c>
      <c r="C193" s="111" t="s">
        <v>2674</v>
      </c>
      <c r="D193" s="111" t="s">
        <v>2652</v>
      </c>
      <c r="E193" s="111" t="str">
        <f>CONCATENATE(SUM('Раздел 1'!F113:F113),"&gt;=",SUM('Раздел 1'!F132:F132))</f>
        <v>0&gt;=0</v>
      </c>
      <c r="F193" s="111"/>
    </row>
    <row r="194" spans="1:6" ht="12.75">
      <c r="A194" s="112">
        <f>IF((SUM('Раздел 1'!AG113:AG113)&gt;=SUM('Раздел 1'!AG132:AG132)),"","Неверно!")</f>
      </c>
      <c r="B194" s="113" t="s">
        <v>2650</v>
      </c>
      <c r="C194" s="111" t="s">
        <v>2675</v>
      </c>
      <c r="D194" s="111" t="s">
        <v>2652</v>
      </c>
      <c r="E194" s="111" t="str">
        <f>CONCATENATE(SUM('Раздел 1'!AG113:AG113),"&gt;=",SUM('Раздел 1'!AG132:AG132))</f>
        <v>0&gt;=0</v>
      </c>
      <c r="F194" s="111"/>
    </row>
    <row r="195" spans="1:6" ht="12.75">
      <c r="A195" s="112">
        <f>IF((SUM('Раздел 1'!AH113:AH113)&gt;=SUM('Раздел 1'!AH132:AH132)),"","Неверно!")</f>
      </c>
      <c r="B195" s="113" t="s">
        <v>2650</v>
      </c>
      <c r="C195" s="111" t="s">
        <v>2676</v>
      </c>
      <c r="D195" s="111" t="s">
        <v>2652</v>
      </c>
      <c r="E195" s="111" t="str">
        <f>CONCATENATE(SUM('Раздел 1'!AH113:AH113),"&gt;=",SUM('Раздел 1'!AH132:AH132))</f>
        <v>0&gt;=0</v>
      </c>
      <c r="F195" s="111"/>
    </row>
    <row r="196" spans="1:6" ht="12.75">
      <c r="A196" s="112">
        <f>IF((SUM('Раздел 1'!AI113:AI113)&gt;=SUM('Раздел 1'!AI132:AI132)),"","Неверно!")</f>
      </c>
      <c r="B196" s="113" t="s">
        <v>2650</v>
      </c>
      <c r="C196" s="111" t="s">
        <v>2677</v>
      </c>
      <c r="D196" s="111" t="s">
        <v>2652</v>
      </c>
      <c r="E196" s="111" t="str">
        <f>CONCATENATE(SUM('Раздел 1'!AI113:AI113),"&gt;=",SUM('Раздел 1'!AI132:AI132))</f>
        <v>3&gt;=0</v>
      </c>
      <c r="F196" s="111"/>
    </row>
    <row r="197" spans="1:6" ht="12.75">
      <c r="A197" s="112">
        <f>IF((SUM('Раздел 1'!AJ113:AJ113)&gt;=SUM('Раздел 1'!AJ132:AJ132)),"","Неверно!")</f>
      </c>
      <c r="B197" s="113" t="s">
        <v>2650</v>
      </c>
      <c r="C197" s="111" t="s">
        <v>2678</v>
      </c>
      <c r="D197" s="111" t="s">
        <v>2652</v>
      </c>
      <c r="E197" s="111" t="str">
        <f>CONCATENATE(SUM('Раздел 1'!AJ113:AJ113),"&gt;=",SUM('Раздел 1'!AJ132:AJ132))</f>
        <v>0&gt;=0</v>
      </c>
      <c r="F197" s="111"/>
    </row>
    <row r="198" spans="1:6" ht="12.75">
      <c r="A198" s="112">
        <f>IF((SUM('Раздел 1'!AK113:AK113)&gt;=SUM('Раздел 1'!AK132:AK132)),"","Неверно!")</f>
      </c>
      <c r="B198" s="113" t="s">
        <v>2650</v>
      </c>
      <c r="C198" s="111" t="s">
        <v>2679</v>
      </c>
      <c r="D198" s="111" t="s">
        <v>2652</v>
      </c>
      <c r="E198" s="111" t="str">
        <f>CONCATENATE(SUM('Раздел 1'!AK113:AK113),"&gt;=",SUM('Раздел 1'!AK132:AK132))</f>
        <v>0&gt;=0</v>
      </c>
      <c r="F198" s="111"/>
    </row>
    <row r="199" spans="1:6" ht="12.75">
      <c r="A199" s="112">
        <f>IF((SUM('Раздел 1'!AL113:AL113)&gt;=SUM('Раздел 1'!AL132:AL132)),"","Неверно!")</f>
      </c>
      <c r="B199" s="113" t="s">
        <v>2650</v>
      </c>
      <c r="C199" s="111" t="s">
        <v>2680</v>
      </c>
      <c r="D199" s="111" t="s">
        <v>2652</v>
      </c>
      <c r="E199" s="111" t="str">
        <f>CONCATENATE(SUM('Раздел 1'!AL113:AL113),"&gt;=",SUM('Раздел 1'!AL132:AL132))</f>
        <v>0&gt;=0</v>
      </c>
      <c r="F199" s="111"/>
    </row>
    <row r="200" spans="1:6" ht="12.75">
      <c r="A200" s="112">
        <f>IF((SUM('Раздел 1'!AM113:AM113)&gt;=SUM('Раздел 1'!AM132:AM132)),"","Неверно!")</f>
      </c>
      <c r="B200" s="113" t="s">
        <v>2650</v>
      </c>
      <c r="C200" s="111" t="s">
        <v>2681</v>
      </c>
      <c r="D200" s="111" t="s">
        <v>2652</v>
      </c>
      <c r="E200" s="111" t="str">
        <f>CONCATENATE(SUM('Раздел 1'!AM113:AM113),"&gt;=",SUM('Раздел 1'!AM132:AM132))</f>
        <v>1&gt;=0</v>
      </c>
      <c r="F200" s="111"/>
    </row>
    <row r="201" spans="1:6" ht="12.75">
      <c r="A201" s="112">
        <f>IF((SUM('Раздел 1'!AN113:AN113)&gt;=SUM('Раздел 1'!AN132:AN132)),"","Неверно!")</f>
      </c>
      <c r="B201" s="113" t="s">
        <v>2650</v>
      </c>
      <c r="C201" s="111" t="s">
        <v>2682</v>
      </c>
      <c r="D201" s="111" t="s">
        <v>2652</v>
      </c>
      <c r="E201" s="111" t="str">
        <f>CONCATENATE(SUM('Раздел 1'!AN113:AN113),"&gt;=",SUM('Раздел 1'!AN132:AN132))</f>
        <v>0&gt;=0</v>
      </c>
      <c r="F201" s="111"/>
    </row>
    <row r="202" spans="1:6" ht="12.75">
      <c r="A202" s="112">
        <f>IF((SUM('Раздел 1'!AO113:AO113)&gt;=SUM('Раздел 1'!AO132:AO132)),"","Неверно!")</f>
      </c>
      <c r="B202" s="113" t="s">
        <v>2650</v>
      </c>
      <c r="C202" s="111" t="s">
        <v>2683</v>
      </c>
      <c r="D202" s="111" t="s">
        <v>2652</v>
      </c>
      <c r="E202" s="111" t="str">
        <f>CONCATENATE(SUM('Раздел 1'!AO113:AO113),"&gt;=",SUM('Раздел 1'!AO132:AO132))</f>
        <v>2&gt;=0</v>
      </c>
      <c r="F202" s="111"/>
    </row>
    <row r="203" spans="1:6" ht="12.75">
      <c r="A203" s="112">
        <f>IF((SUM('Раздел 1'!AP113:AP113)&gt;=SUM('Раздел 1'!AP132:AP132)),"","Неверно!")</f>
      </c>
      <c r="B203" s="113" t="s">
        <v>2650</v>
      </c>
      <c r="C203" s="111" t="s">
        <v>2684</v>
      </c>
      <c r="D203" s="111" t="s">
        <v>2652</v>
      </c>
      <c r="E203" s="111" t="str">
        <f>CONCATENATE(SUM('Раздел 1'!AP113:AP113),"&gt;=",SUM('Раздел 1'!AP132:AP132))</f>
        <v>3&gt;=0</v>
      </c>
      <c r="F203" s="111"/>
    </row>
    <row r="204" spans="1:6" ht="12.75">
      <c r="A204" s="112">
        <f>IF((SUM('Раздел 1'!G113:G113)&gt;=SUM('Раздел 1'!G132:G132)),"","Неверно!")</f>
      </c>
      <c r="B204" s="113" t="s">
        <v>2650</v>
      </c>
      <c r="C204" s="111" t="s">
        <v>2685</v>
      </c>
      <c r="D204" s="111" t="s">
        <v>2652</v>
      </c>
      <c r="E204" s="111" t="str">
        <f>CONCATENATE(SUM('Раздел 1'!G113:G113),"&gt;=",SUM('Раздел 1'!G132:G132))</f>
        <v>12&gt;=0</v>
      </c>
      <c r="F204" s="111"/>
    </row>
    <row r="205" spans="1:6" ht="12.75">
      <c r="A205" s="112">
        <f>IF((SUM('Раздел 1'!AQ113:AQ113)&gt;=SUM('Раздел 1'!AQ132:AQ132)),"","Неверно!")</f>
      </c>
      <c r="B205" s="113" t="s">
        <v>2650</v>
      </c>
      <c r="C205" s="111" t="s">
        <v>2686</v>
      </c>
      <c r="D205" s="111" t="s">
        <v>2652</v>
      </c>
      <c r="E205" s="111" t="str">
        <f>CONCATENATE(SUM('Раздел 1'!AQ113:AQ113),"&gt;=",SUM('Раздел 1'!AQ132:AQ132))</f>
        <v>0&gt;=0</v>
      </c>
      <c r="F205" s="111"/>
    </row>
    <row r="206" spans="1:6" ht="12.75">
      <c r="A206" s="112">
        <f>IF((SUM('Раздел 1'!AR113:AR113)&gt;=SUM('Раздел 1'!AR132:AR132)),"","Неверно!")</f>
      </c>
      <c r="B206" s="113" t="s">
        <v>2650</v>
      </c>
      <c r="C206" s="111" t="s">
        <v>1448</v>
      </c>
      <c r="D206" s="111" t="s">
        <v>2652</v>
      </c>
      <c r="E206" s="111" t="str">
        <f>CONCATENATE(SUM('Раздел 1'!AR113:AR113),"&gt;=",SUM('Раздел 1'!AR132:AR132))</f>
        <v>9&gt;=0</v>
      </c>
      <c r="F206" s="111"/>
    </row>
    <row r="207" spans="1:6" ht="12.75">
      <c r="A207" s="112">
        <f>IF((SUM('Раздел 1'!AS113:AS113)&gt;=SUM('Раздел 1'!AS132:AS132)),"","Неверно!")</f>
      </c>
      <c r="B207" s="113" t="s">
        <v>2650</v>
      </c>
      <c r="C207" s="111" t="s">
        <v>1449</v>
      </c>
      <c r="D207" s="111" t="s">
        <v>2652</v>
      </c>
      <c r="E207" s="111" t="str">
        <f>CONCATENATE(SUM('Раздел 1'!AS113:AS113),"&gt;=",SUM('Раздел 1'!AS132:AS132))</f>
        <v>1&gt;=0</v>
      </c>
      <c r="F207" s="111"/>
    </row>
    <row r="208" spans="1:6" ht="12.75">
      <c r="A208" s="112">
        <f>IF((SUM('Раздел 1'!AT113:AT113)&gt;=SUM('Раздел 1'!AT132:AT132)),"","Неверно!")</f>
      </c>
      <c r="B208" s="113" t="s">
        <v>2650</v>
      </c>
      <c r="C208" s="111" t="s">
        <v>1450</v>
      </c>
      <c r="D208" s="111" t="s">
        <v>2652</v>
      </c>
      <c r="E208" s="111" t="str">
        <f>CONCATENATE(SUM('Раздел 1'!AT113:AT113),"&gt;=",SUM('Раздел 1'!AT132:AT132))</f>
        <v>0&gt;=0</v>
      </c>
      <c r="F208" s="111"/>
    </row>
    <row r="209" spans="1:6" ht="12.75">
      <c r="A209" s="112">
        <f>IF((SUM('Раздел 1'!AU113:AU113)&gt;=SUM('Раздел 1'!AU132:AU132)),"","Неверно!")</f>
      </c>
      <c r="B209" s="113" t="s">
        <v>2650</v>
      </c>
      <c r="C209" s="111" t="s">
        <v>1451</v>
      </c>
      <c r="D209" s="111" t="s">
        <v>2652</v>
      </c>
      <c r="E209" s="111" t="str">
        <f>CONCATENATE(SUM('Раздел 1'!AU113:AU113),"&gt;=",SUM('Раздел 1'!AU132:AU132))</f>
        <v>11&gt;=0</v>
      </c>
      <c r="F209" s="111"/>
    </row>
    <row r="210" spans="1:6" ht="12.75">
      <c r="A210" s="112">
        <f>IF((SUM('Раздел 1'!AV113:AV113)&gt;=SUM('Раздел 1'!AV132:AV132)),"","Неверно!")</f>
      </c>
      <c r="B210" s="113" t="s">
        <v>2650</v>
      </c>
      <c r="C210" s="111" t="s">
        <v>1452</v>
      </c>
      <c r="D210" s="111" t="s">
        <v>2652</v>
      </c>
      <c r="E210" s="111" t="str">
        <f>CONCATENATE(SUM('Раздел 1'!AV113:AV113),"&gt;=",SUM('Раздел 1'!AV132:AV132))</f>
        <v>4&gt;=0</v>
      </c>
      <c r="F210" s="111"/>
    </row>
    <row r="211" spans="1:6" ht="12.75">
      <c r="A211" s="112">
        <f>IF((SUM('Раздел 1'!H113:H113)&gt;=SUM('Раздел 1'!H132:H132)),"","Неверно!")</f>
      </c>
      <c r="B211" s="113" t="s">
        <v>2650</v>
      </c>
      <c r="C211" s="111" t="s">
        <v>1453</v>
      </c>
      <c r="D211" s="111" t="s">
        <v>2652</v>
      </c>
      <c r="E211" s="111" t="str">
        <f>CONCATENATE(SUM('Раздел 1'!H113:H113),"&gt;=",SUM('Раздел 1'!H132:H132))</f>
        <v>0&gt;=0</v>
      </c>
      <c r="F211" s="111"/>
    </row>
    <row r="212" spans="1:6" ht="12.75">
      <c r="A212" s="112">
        <f>IF((SUM('Раздел 1'!I113:I113)&gt;=SUM('Раздел 1'!I132:I132)),"","Неверно!")</f>
      </c>
      <c r="B212" s="113" t="s">
        <v>2650</v>
      </c>
      <c r="C212" s="111" t="s">
        <v>1454</v>
      </c>
      <c r="D212" s="111" t="s">
        <v>2652</v>
      </c>
      <c r="E212" s="111" t="str">
        <f>CONCATENATE(SUM('Раздел 1'!I113:I113),"&gt;=",SUM('Раздел 1'!I132:I132))</f>
        <v>0&gt;=0</v>
      </c>
      <c r="F212" s="111"/>
    </row>
    <row r="213" spans="1:6" ht="12.75">
      <c r="A213" s="112">
        <f>IF((SUM('Раздел 1'!J113:J113)&gt;=SUM('Раздел 1'!J132:J132)),"","Неверно!")</f>
      </c>
      <c r="B213" s="113" t="s">
        <v>2650</v>
      </c>
      <c r="C213" s="111" t="s">
        <v>1455</v>
      </c>
      <c r="D213" s="111" t="s">
        <v>2652</v>
      </c>
      <c r="E213" s="111" t="str">
        <f>CONCATENATE(SUM('Раздел 1'!J113:J113),"&gt;=",SUM('Раздел 1'!J132:J132))</f>
        <v>0&gt;=0</v>
      </c>
      <c r="F213" s="111"/>
    </row>
    <row r="214" spans="1:6" ht="12.75">
      <c r="A214" s="112">
        <f>IF((SUM('Раздел 1'!K113:K113)&gt;=SUM('Раздел 1'!K132:K132)),"","Неверно!")</f>
      </c>
      <c r="B214" s="113" t="s">
        <v>2650</v>
      </c>
      <c r="C214" s="111" t="s">
        <v>1456</v>
      </c>
      <c r="D214" s="111" t="s">
        <v>2652</v>
      </c>
      <c r="E214" s="111" t="str">
        <f>CONCATENATE(SUM('Раздел 1'!K113:K113),"&gt;=",SUM('Раздел 1'!K132:K132))</f>
        <v>0&gt;=0</v>
      </c>
      <c r="F214" s="111"/>
    </row>
    <row r="215" spans="1:6" ht="12.75">
      <c r="A215" s="112">
        <f>IF((SUM('Раздел 1'!L113:L113)&gt;=SUM('Раздел 1'!L132:L132)),"","Неверно!")</f>
      </c>
      <c r="B215" s="113" t="s">
        <v>2650</v>
      </c>
      <c r="C215" s="111" t="s">
        <v>1457</v>
      </c>
      <c r="D215" s="111" t="s">
        <v>2652</v>
      </c>
      <c r="E215" s="111" t="str">
        <f>CONCATENATE(SUM('Раздел 1'!L113:L113),"&gt;=",SUM('Раздел 1'!L132:L132))</f>
        <v>2&gt;=0</v>
      </c>
      <c r="F215" s="111"/>
    </row>
    <row r="216" spans="1:6" ht="12.75">
      <c r="A216" s="112">
        <f>IF((SUM('Раздел 1'!D113:D113)&gt;=SUM('Раздел 1'!D131:D131)),"","Неверно!")</f>
      </c>
      <c r="B216" s="113" t="s">
        <v>1458</v>
      </c>
      <c r="C216" s="111" t="s">
        <v>1459</v>
      </c>
      <c r="D216" s="111" t="s">
        <v>1460</v>
      </c>
      <c r="E216" s="111" t="str">
        <f>CONCATENATE(SUM('Раздел 1'!D113:D113),"&gt;=",SUM('Раздел 1'!D131:D131))</f>
        <v>12&gt;=0</v>
      </c>
      <c r="F216" s="111"/>
    </row>
    <row r="217" spans="1:6" ht="12.75">
      <c r="A217" s="112">
        <f>IF((SUM('Раздел 1'!M113:M113)&gt;=SUM('Раздел 1'!M131:M131)),"","Неверно!")</f>
      </c>
      <c r="B217" s="113" t="s">
        <v>1458</v>
      </c>
      <c r="C217" s="111" t="s">
        <v>1461</v>
      </c>
      <c r="D217" s="111" t="s">
        <v>1460</v>
      </c>
      <c r="E217" s="111" t="str">
        <f>CONCATENATE(SUM('Раздел 1'!M113:M113),"&gt;=",SUM('Раздел 1'!M131:M131))</f>
        <v>0&gt;=0</v>
      </c>
      <c r="F217" s="111"/>
    </row>
    <row r="218" spans="1:6" ht="12.75">
      <c r="A218" s="112">
        <f>IF((SUM('Раздел 1'!N113:N113)&gt;=SUM('Раздел 1'!N131:N131)),"","Неверно!")</f>
      </c>
      <c r="B218" s="113" t="s">
        <v>1458</v>
      </c>
      <c r="C218" s="111" t="s">
        <v>1462</v>
      </c>
      <c r="D218" s="111" t="s">
        <v>1460</v>
      </c>
      <c r="E218" s="111" t="str">
        <f>CONCATENATE(SUM('Раздел 1'!N113:N113),"&gt;=",SUM('Раздел 1'!N131:N131))</f>
        <v>5&gt;=0</v>
      </c>
      <c r="F218" s="111"/>
    </row>
    <row r="219" spans="1:6" ht="12.75">
      <c r="A219" s="112">
        <f>IF((SUM('Раздел 1'!O113:O113)&gt;=SUM('Раздел 1'!O131:O131)),"","Неверно!")</f>
      </c>
      <c r="B219" s="113" t="s">
        <v>1458</v>
      </c>
      <c r="C219" s="111" t="s">
        <v>1463</v>
      </c>
      <c r="D219" s="111" t="s">
        <v>1460</v>
      </c>
      <c r="E219" s="111" t="str">
        <f>CONCATENATE(SUM('Раздел 1'!O113:O113),"&gt;=",SUM('Раздел 1'!O131:O131))</f>
        <v>5&gt;=0</v>
      </c>
      <c r="F219" s="111"/>
    </row>
    <row r="220" spans="1:6" ht="12.75">
      <c r="A220" s="112">
        <f>IF((SUM('Раздел 1'!P113:P113)&gt;=SUM('Раздел 1'!P131:P131)),"","Неверно!")</f>
      </c>
      <c r="B220" s="113" t="s">
        <v>1458</v>
      </c>
      <c r="C220" s="111" t="s">
        <v>1464</v>
      </c>
      <c r="D220" s="111" t="s">
        <v>1460</v>
      </c>
      <c r="E220" s="111" t="str">
        <f>CONCATENATE(SUM('Раздел 1'!P113:P113),"&gt;=",SUM('Раздел 1'!P131:P131))</f>
        <v>0&gt;=0</v>
      </c>
      <c r="F220" s="111"/>
    </row>
    <row r="221" spans="1:6" ht="12.75">
      <c r="A221" s="112">
        <f>IF((SUM('Раздел 1'!Q113:Q113)&gt;=SUM('Раздел 1'!Q131:Q131)),"","Неверно!")</f>
      </c>
      <c r="B221" s="113" t="s">
        <v>1458</v>
      </c>
      <c r="C221" s="111" t="s">
        <v>1465</v>
      </c>
      <c r="D221" s="111" t="s">
        <v>1460</v>
      </c>
      <c r="E221" s="111" t="str">
        <f>CONCATENATE(SUM('Раздел 1'!Q113:Q113),"&gt;=",SUM('Раздел 1'!Q131:Q131))</f>
        <v>0&gt;=0</v>
      </c>
      <c r="F221" s="111"/>
    </row>
    <row r="222" spans="1:6" ht="12.75">
      <c r="A222" s="112">
        <f>IF((SUM('Раздел 1'!R113:R113)&gt;=SUM('Раздел 1'!R131:R131)),"","Неверно!")</f>
      </c>
      <c r="B222" s="113" t="s">
        <v>1458</v>
      </c>
      <c r="C222" s="111" t="s">
        <v>1466</v>
      </c>
      <c r="D222" s="111" t="s">
        <v>1460</v>
      </c>
      <c r="E222" s="111" t="str">
        <f>CONCATENATE(SUM('Раздел 1'!R113:R113),"&gt;=",SUM('Раздел 1'!R131:R131))</f>
        <v>0&gt;=0</v>
      </c>
      <c r="F222" s="111"/>
    </row>
    <row r="223" spans="1:6" ht="12.75">
      <c r="A223" s="112">
        <f>IF((SUM('Раздел 1'!S113:S113)&gt;=SUM('Раздел 1'!S131:S131)),"","Неверно!")</f>
      </c>
      <c r="B223" s="113" t="s">
        <v>1458</v>
      </c>
      <c r="C223" s="111" t="s">
        <v>1467</v>
      </c>
      <c r="D223" s="111" t="s">
        <v>1460</v>
      </c>
      <c r="E223" s="111" t="str">
        <f>CONCATENATE(SUM('Раздел 1'!S113:S113),"&gt;=",SUM('Раздел 1'!S131:S131))</f>
        <v>0&gt;=0</v>
      </c>
      <c r="F223" s="111"/>
    </row>
    <row r="224" spans="1:6" ht="12.75">
      <c r="A224" s="112">
        <f>IF((SUM('Раздел 1'!T113:T113)&gt;=SUM('Раздел 1'!T131:T131)),"","Неверно!")</f>
      </c>
      <c r="B224" s="113" t="s">
        <v>1458</v>
      </c>
      <c r="C224" s="111" t="s">
        <v>1468</v>
      </c>
      <c r="D224" s="111" t="s">
        <v>1460</v>
      </c>
      <c r="E224" s="111" t="str">
        <f>CONCATENATE(SUM('Раздел 1'!T113:T113),"&gt;=",SUM('Раздел 1'!T131:T131))</f>
        <v>0&gt;=0</v>
      </c>
      <c r="F224" s="111"/>
    </row>
    <row r="225" spans="1:6" ht="12.75">
      <c r="A225" s="112">
        <f>IF((SUM('Раздел 1'!U113:U113)&gt;=SUM('Раздел 1'!U131:U131)),"","Неверно!")</f>
      </c>
      <c r="B225" s="113" t="s">
        <v>1458</v>
      </c>
      <c r="C225" s="111" t="s">
        <v>1469</v>
      </c>
      <c r="D225" s="111" t="s">
        <v>1460</v>
      </c>
      <c r="E225" s="111" t="str">
        <f>CONCATENATE(SUM('Раздел 1'!U113:U113),"&gt;=",SUM('Раздел 1'!U131:U131))</f>
        <v>0&gt;=0</v>
      </c>
      <c r="F225" s="111"/>
    </row>
    <row r="226" spans="1:6" ht="12.75">
      <c r="A226" s="112">
        <f>IF((SUM('Раздел 1'!V113:V113)&gt;=SUM('Раздел 1'!V131:V131)),"","Неверно!")</f>
      </c>
      <c r="B226" s="113" t="s">
        <v>1458</v>
      </c>
      <c r="C226" s="111" t="s">
        <v>1470</v>
      </c>
      <c r="D226" s="111" t="s">
        <v>1460</v>
      </c>
      <c r="E226" s="111" t="str">
        <f>CONCATENATE(SUM('Раздел 1'!V113:V113),"&gt;=",SUM('Раздел 1'!V131:V131))</f>
        <v>0&gt;=0</v>
      </c>
      <c r="F226" s="111"/>
    </row>
    <row r="227" spans="1:6" ht="12.75">
      <c r="A227" s="112">
        <f>IF((SUM('Раздел 1'!E113:E113)&gt;=SUM('Раздел 1'!E131:E131)),"","Неверно!")</f>
      </c>
      <c r="B227" s="113" t="s">
        <v>1458</v>
      </c>
      <c r="C227" s="111" t="s">
        <v>1471</v>
      </c>
      <c r="D227" s="111" t="s">
        <v>1460</v>
      </c>
      <c r="E227" s="111" t="str">
        <f>CONCATENATE(SUM('Раздел 1'!E113:E113),"&gt;=",SUM('Раздел 1'!E131:E131))</f>
        <v>0&gt;=0</v>
      </c>
      <c r="F227" s="111"/>
    </row>
    <row r="228" spans="1:6" ht="12.75">
      <c r="A228" s="112">
        <f>IF((SUM('Раздел 1'!W113:W113)&gt;=SUM('Раздел 1'!W131:W131)),"","Неверно!")</f>
      </c>
      <c r="B228" s="113" t="s">
        <v>1458</v>
      </c>
      <c r="C228" s="111" t="s">
        <v>1472</v>
      </c>
      <c r="D228" s="111" t="s">
        <v>1460</v>
      </c>
      <c r="E228" s="111" t="str">
        <f>CONCATENATE(SUM('Раздел 1'!W113:W113),"&gt;=",SUM('Раздел 1'!W131:W131))</f>
        <v>0&gt;=0</v>
      </c>
      <c r="F228" s="111"/>
    </row>
    <row r="229" spans="1:6" ht="12.75">
      <c r="A229" s="112">
        <f>IF((SUM('Раздел 1'!X113:X113)&gt;=SUM('Раздел 1'!X131:X131)),"","Неверно!")</f>
      </c>
      <c r="B229" s="113" t="s">
        <v>1458</v>
      </c>
      <c r="C229" s="111" t="s">
        <v>1473</v>
      </c>
      <c r="D229" s="111" t="s">
        <v>1460</v>
      </c>
      <c r="E229" s="111" t="str">
        <f>CONCATENATE(SUM('Раздел 1'!X113:X113),"&gt;=",SUM('Раздел 1'!X131:X131))</f>
        <v>0&gt;=0</v>
      </c>
      <c r="F229" s="111"/>
    </row>
    <row r="230" spans="1:6" ht="12.75">
      <c r="A230" s="112">
        <f>IF((SUM('Раздел 1'!Y113:Y113)&gt;=SUM('Раздел 1'!Y131:Y131)),"","Неверно!")</f>
      </c>
      <c r="B230" s="113" t="s">
        <v>1458</v>
      </c>
      <c r="C230" s="111" t="s">
        <v>1474</v>
      </c>
      <c r="D230" s="111" t="s">
        <v>1460</v>
      </c>
      <c r="E230" s="111" t="str">
        <f>CONCATENATE(SUM('Раздел 1'!Y113:Y113),"&gt;=",SUM('Раздел 1'!Y131:Y131))</f>
        <v>0&gt;=0</v>
      </c>
      <c r="F230" s="111"/>
    </row>
    <row r="231" spans="1:6" ht="12.75">
      <c r="A231" s="112">
        <f>IF((SUM('Раздел 1'!Z113:Z113)&gt;=SUM('Раздел 1'!Z131:Z131)),"","Неверно!")</f>
      </c>
      <c r="B231" s="113" t="s">
        <v>1458</v>
      </c>
      <c r="C231" s="111" t="s">
        <v>1475</v>
      </c>
      <c r="D231" s="111" t="s">
        <v>1460</v>
      </c>
      <c r="E231" s="111" t="str">
        <f>CONCATENATE(SUM('Раздел 1'!Z113:Z113),"&gt;=",SUM('Раздел 1'!Z131:Z131))</f>
        <v>0&gt;=0</v>
      </c>
      <c r="F231" s="111"/>
    </row>
    <row r="232" spans="1:6" ht="12.75">
      <c r="A232" s="112">
        <f>IF((SUM('Раздел 1'!AA113:AA113)&gt;=SUM('Раздел 1'!AA131:AA131)),"","Неверно!")</f>
      </c>
      <c r="B232" s="113" t="s">
        <v>1458</v>
      </c>
      <c r="C232" s="111" t="s">
        <v>1476</v>
      </c>
      <c r="D232" s="111" t="s">
        <v>1460</v>
      </c>
      <c r="E232" s="111" t="str">
        <f>CONCATENATE(SUM('Раздел 1'!AA113:AA113),"&gt;=",SUM('Раздел 1'!AA131:AA131))</f>
        <v>0&gt;=0</v>
      </c>
      <c r="F232" s="111"/>
    </row>
    <row r="233" spans="1:6" ht="12.75">
      <c r="A233" s="112">
        <f>IF((SUM('Раздел 1'!AB113:AB113)&gt;=SUM('Раздел 1'!AB131:AB131)),"","Неверно!")</f>
      </c>
      <c r="B233" s="113" t="s">
        <v>1458</v>
      </c>
      <c r="C233" s="111" t="s">
        <v>1477</v>
      </c>
      <c r="D233" s="111" t="s">
        <v>1460</v>
      </c>
      <c r="E233" s="111" t="str">
        <f>CONCATENATE(SUM('Раздел 1'!AB113:AB113),"&gt;=",SUM('Раздел 1'!AB131:AB131))</f>
        <v>0&gt;=0</v>
      </c>
      <c r="F233" s="111"/>
    </row>
    <row r="234" spans="1:6" ht="12.75">
      <c r="A234" s="112">
        <f>IF((SUM('Раздел 1'!AC113:AC113)&gt;=SUM('Раздел 1'!AC131:AC131)),"","Неверно!")</f>
      </c>
      <c r="B234" s="113" t="s">
        <v>1458</v>
      </c>
      <c r="C234" s="111" t="s">
        <v>1478</v>
      </c>
      <c r="D234" s="111" t="s">
        <v>1460</v>
      </c>
      <c r="E234" s="111" t="str">
        <f>CONCATENATE(SUM('Раздел 1'!AC113:AC113),"&gt;=",SUM('Раздел 1'!AC131:AC131))</f>
        <v>0&gt;=0</v>
      </c>
      <c r="F234" s="111"/>
    </row>
    <row r="235" spans="1:6" ht="12.75">
      <c r="A235" s="112">
        <f>IF((SUM('Раздел 1'!AD113:AD113)&gt;=SUM('Раздел 1'!AD131:AD131)),"","Неверно!")</f>
      </c>
      <c r="B235" s="113" t="s">
        <v>1458</v>
      </c>
      <c r="C235" s="111" t="s">
        <v>1479</v>
      </c>
      <c r="D235" s="111" t="s">
        <v>1460</v>
      </c>
      <c r="E235" s="111" t="str">
        <f>CONCATENATE(SUM('Раздел 1'!AD113:AD113),"&gt;=",SUM('Раздел 1'!AD131:AD131))</f>
        <v>0&gt;=0</v>
      </c>
      <c r="F235" s="111"/>
    </row>
    <row r="236" spans="1:6" ht="12.75">
      <c r="A236" s="112">
        <f>IF((SUM('Раздел 1'!AE113:AE113)&gt;=SUM('Раздел 1'!AE131:AE131)),"","Неверно!")</f>
      </c>
      <c r="B236" s="113" t="s">
        <v>1458</v>
      </c>
      <c r="C236" s="111" t="s">
        <v>1480</v>
      </c>
      <c r="D236" s="111" t="s">
        <v>1460</v>
      </c>
      <c r="E236" s="111" t="str">
        <f>CONCATENATE(SUM('Раздел 1'!AE113:AE113),"&gt;=",SUM('Раздел 1'!AE131:AE131))</f>
        <v>0&gt;=0</v>
      </c>
      <c r="F236" s="111"/>
    </row>
    <row r="237" spans="1:6" ht="12.75">
      <c r="A237" s="112">
        <f>IF((SUM('Раздел 1'!AF113:AF113)&gt;=SUM('Раздел 1'!AF131:AF131)),"","Неверно!")</f>
      </c>
      <c r="B237" s="113" t="s">
        <v>1458</v>
      </c>
      <c r="C237" s="111" t="s">
        <v>1481</v>
      </c>
      <c r="D237" s="111" t="s">
        <v>1460</v>
      </c>
      <c r="E237" s="111" t="str">
        <f>CONCATENATE(SUM('Раздел 1'!AF113:AF113),"&gt;=",SUM('Раздел 1'!AF131:AF131))</f>
        <v>0&gt;=0</v>
      </c>
      <c r="F237" s="111"/>
    </row>
    <row r="238" spans="1:6" ht="12.75">
      <c r="A238" s="112">
        <f>IF((SUM('Раздел 1'!F113:F113)&gt;=SUM('Раздел 1'!F131:F131)),"","Неверно!")</f>
      </c>
      <c r="B238" s="113" t="s">
        <v>1458</v>
      </c>
      <c r="C238" s="111" t="s">
        <v>1482</v>
      </c>
      <c r="D238" s="111" t="s">
        <v>1460</v>
      </c>
      <c r="E238" s="111" t="str">
        <f>CONCATENATE(SUM('Раздел 1'!F113:F113),"&gt;=",SUM('Раздел 1'!F131:F131))</f>
        <v>0&gt;=0</v>
      </c>
      <c r="F238" s="111"/>
    </row>
    <row r="239" spans="1:6" ht="12.75">
      <c r="A239" s="112">
        <f>IF((SUM('Раздел 1'!AG113:AG113)&gt;=SUM('Раздел 1'!AG131:AG131)),"","Неверно!")</f>
      </c>
      <c r="B239" s="113" t="s">
        <v>1458</v>
      </c>
      <c r="C239" s="111" t="s">
        <v>1483</v>
      </c>
      <c r="D239" s="111" t="s">
        <v>1460</v>
      </c>
      <c r="E239" s="111" t="str">
        <f>CONCATENATE(SUM('Раздел 1'!AG113:AG113),"&gt;=",SUM('Раздел 1'!AG131:AG131))</f>
        <v>0&gt;=0</v>
      </c>
      <c r="F239" s="111"/>
    </row>
    <row r="240" spans="1:6" ht="12.75">
      <c r="A240" s="112">
        <f>IF((SUM('Раздел 1'!AH113:AH113)&gt;=SUM('Раздел 1'!AH131:AH131)),"","Неверно!")</f>
      </c>
      <c r="B240" s="113" t="s">
        <v>1458</v>
      </c>
      <c r="C240" s="111" t="s">
        <v>1484</v>
      </c>
      <c r="D240" s="111" t="s">
        <v>1460</v>
      </c>
      <c r="E240" s="111" t="str">
        <f>CONCATENATE(SUM('Раздел 1'!AH113:AH113),"&gt;=",SUM('Раздел 1'!AH131:AH131))</f>
        <v>0&gt;=0</v>
      </c>
      <c r="F240" s="111"/>
    </row>
    <row r="241" spans="1:6" ht="12.75">
      <c r="A241" s="112">
        <f>IF((SUM('Раздел 1'!AI113:AI113)&gt;=SUM('Раздел 1'!AI131:AI131)),"","Неверно!")</f>
      </c>
      <c r="B241" s="113" t="s">
        <v>1458</v>
      </c>
      <c r="C241" s="111" t="s">
        <v>1485</v>
      </c>
      <c r="D241" s="111" t="s">
        <v>1460</v>
      </c>
      <c r="E241" s="111" t="str">
        <f>CONCATENATE(SUM('Раздел 1'!AI113:AI113),"&gt;=",SUM('Раздел 1'!AI131:AI131))</f>
        <v>3&gt;=0</v>
      </c>
      <c r="F241" s="111"/>
    </row>
    <row r="242" spans="1:6" ht="12.75">
      <c r="A242" s="112">
        <f>IF((SUM('Раздел 1'!AJ113:AJ113)&gt;=SUM('Раздел 1'!AJ131:AJ131)),"","Неверно!")</f>
      </c>
      <c r="B242" s="113" t="s">
        <v>1458</v>
      </c>
      <c r="C242" s="111" t="s">
        <v>1486</v>
      </c>
      <c r="D242" s="111" t="s">
        <v>1460</v>
      </c>
      <c r="E242" s="111" t="str">
        <f>CONCATENATE(SUM('Раздел 1'!AJ113:AJ113),"&gt;=",SUM('Раздел 1'!AJ131:AJ131))</f>
        <v>0&gt;=0</v>
      </c>
      <c r="F242" s="111"/>
    </row>
    <row r="243" spans="1:6" ht="12.75">
      <c r="A243" s="112">
        <f>IF((SUM('Раздел 1'!AK113:AK113)&gt;=SUM('Раздел 1'!AK131:AK131)),"","Неверно!")</f>
      </c>
      <c r="B243" s="113" t="s">
        <v>1458</v>
      </c>
      <c r="C243" s="111" t="s">
        <v>1487</v>
      </c>
      <c r="D243" s="111" t="s">
        <v>1460</v>
      </c>
      <c r="E243" s="111" t="str">
        <f>CONCATENATE(SUM('Раздел 1'!AK113:AK113),"&gt;=",SUM('Раздел 1'!AK131:AK131))</f>
        <v>0&gt;=0</v>
      </c>
      <c r="F243" s="111"/>
    </row>
    <row r="244" spans="1:6" ht="12.75">
      <c r="A244" s="112">
        <f>IF((SUM('Раздел 1'!AL113:AL113)&gt;=SUM('Раздел 1'!AL131:AL131)),"","Неверно!")</f>
      </c>
      <c r="B244" s="113" t="s">
        <v>1458</v>
      </c>
      <c r="C244" s="111" t="s">
        <v>1488</v>
      </c>
      <c r="D244" s="111" t="s">
        <v>1460</v>
      </c>
      <c r="E244" s="111" t="str">
        <f>CONCATENATE(SUM('Раздел 1'!AL113:AL113),"&gt;=",SUM('Раздел 1'!AL131:AL131))</f>
        <v>0&gt;=0</v>
      </c>
      <c r="F244" s="111"/>
    </row>
    <row r="245" spans="1:6" ht="12.75">
      <c r="A245" s="112">
        <f>IF((SUM('Раздел 1'!AM113:AM113)&gt;=SUM('Раздел 1'!AM131:AM131)),"","Неверно!")</f>
      </c>
      <c r="B245" s="113" t="s">
        <v>1458</v>
      </c>
      <c r="C245" s="111" t="s">
        <v>1489</v>
      </c>
      <c r="D245" s="111" t="s">
        <v>1460</v>
      </c>
      <c r="E245" s="111" t="str">
        <f>CONCATENATE(SUM('Раздел 1'!AM113:AM113),"&gt;=",SUM('Раздел 1'!AM131:AM131))</f>
        <v>1&gt;=0</v>
      </c>
      <c r="F245" s="111"/>
    </row>
    <row r="246" spans="1:6" ht="12.75">
      <c r="A246" s="112">
        <f>IF((SUM('Раздел 1'!AN113:AN113)&gt;=SUM('Раздел 1'!AN131:AN131)),"","Неверно!")</f>
      </c>
      <c r="B246" s="113" t="s">
        <v>1458</v>
      </c>
      <c r="C246" s="111" t="s">
        <v>1490</v>
      </c>
      <c r="D246" s="111" t="s">
        <v>1460</v>
      </c>
      <c r="E246" s="111" t="str">
        <f>CONCATENATE(SUM('Раздел 1'!AN113:AN113),"&gt;=",SUM('Раздел 1'!AN131:AN131))</f>
        <v>0&gt;=0</v>
      </c>
      <c r="F246" s="111"/>
    </row>
    <row r="247" spans="1:6" ht="12.75">
      <c r="A247" s="112">
        <f>IF((SUM('Раздел 1'!AO113:AO113)&gt;=SUM('Раздел 1'!AO131:AO131)),"","Неверно!")</f>
      </c>
      <c r="B247" s="113" t="s">
        <v>1458</v>
      </c>
      <c r="C247" s="111" t="s">
        <v>1491</v>
      </c>
      <c r="D247" s="111" t="s">
        <v>1460</v>
      </c>
      <c r="E247" s="111" t="str">
        <f>CONCATENATE(SUM('Раздел 1'!AO113:AO113),"&gt;=",SUM('Раздел 1'!AO131:AO131))</f>
        <v>2&gt;=0</v>
      </c>
      <c r="F247" s="111"/>
    </row>
    <row r="248" spans="1:6" ht="12.75">
      <c r="A248" s="112">
        <f>IF((SUM('Раздел 1'!AP113:AP113)&gt;=SUM('Раздел 1'!AP131:AP131)),"","Неверно!")</f>
      </c>
      <c r="B248" s="113" t="s">
        <v>1458</v>
      </c>
      <c r="C248" s="111" t="s">
        <v>1492</v>
      </c>
      <c r="D248" s="111" t="s">
        <v>1460</v>
      </c>
      <c r="E248" s="111" t="str">
        <f>CONCATENATE(SUM('Раздел 1'!AP113:AP113),"&gt;=",SUM('Раздел 1'!AP131:AP131))</f>
        <v>3&gt;=0</v>
      </c>
      <c r="F248" s="111"/>
    </row>
    <row r="249" spans="1:6" ht="12.75">
      <c r="A249" s="112">
        <f>IF((SUM('Раздел 1'!G113:G113)&gt;=SUM('Раздел 1'!G131:G131)),"","Неверно!")</f>
      </c>
      <c r="B249" s="113" t="s">
        <v>1458</v>
      </c>
      <c r="C249" s="111" t="s">
        <v>1493</v>
      </c>
      <c r="D249" s="111" t="s">
        <v>1460</v>
      </c>
      <c r="E249" s="111" t="str">
        <f>CONCATENATE(SUM('Раздел 1'!G113:G113),"&gt;=",SUM('Раздел 1'!G131:G131))</f>
        <v>12&gt;=0</v>
      </c>
      <c r="F249" s="111"/>
    </row>
    <row r="250" spans="1:6" ht="12.75">
      <c r="A250" s="112">
        <f>IF((SUM('Раздел 1'!AQ113:AQ113)&gt;=SUM('Раздел 1'!AQ131:AQ131)),"","Неверно!")</f>
      </c>
      <c r="B250" s="113" t="s">
        <v>1458</v>
      </c>
      <c r="C250" s="111" t="s">
        <v>1494</v>
      </c>
      <c r="D250" s="111" t="s">
        <v>1460</v>
      </c>
      <c r="E250" s="111" t="str">
        <f>CONCATENATE(SUM('Раздел 1'!AQ113:AQ113),"&gt;=",SUM('Раздел 1'!AQ131:AQ131))</f>
        <v>0&gt;=0</v>
      </c>
      <c r="F250" s="111"/>
    </row>
    <row r="251" spans="1:6" ht="12.75">
      <c r="A251" s="112">
        <f>IF((SUM('Раздел 1'!AR113:AR113)&gt;=SUM('Раздел 1'!AR131:AR131)),"","Неверно!")</f>
      </c>
      <c r="B251" s="113" t="s">
        <v>1458</v>
      </c>
      <c r="C251" s="111" t="s">
        <v>1495</v>
      </c>
      <c r="D251" s="111" t="s">
        <v>1460</v>
      </c>
      <c r="E251" s="111" t="str">
        <f>CONCATENATE(SUM('Раздел 1'!AR113:AR113),"&gt;=",SUM('Раздел 1'!AR131:AR131))</f>
        <v>9&gt;=0</v>
      </c>
      <c r="F251" s="111"/>
    </row>
    <row r="252" spans="1:6" ht="12.75">
      <c r="A252" s="112">
        <f>IF((SUM('Раздел 1'!AS113:AS113)&gt;=SUM('Раздел 1'!AS131:AS131)),"","Неверно!")</f>
      </c>
      <c r="B252" s="113" t="s">
        <v>1458</v>
      </c>
      <c r="C252" s="111" t="s">
        <v>1496</v>
      </c>
      <c r="D252" s="111" t="s">
        <v>1460</v>
      </c>
      <c r="E252" s="111" t="str">
        <f>CONCATENATE(SUM('Раздел 1'!AS113:AS113),"&gt;=",SUM('Раздел 1'!AS131:AS131))</f>
        <v>1&gt;=0</v>
      </c>
      <c r="F252" s="111"/>
    </row>
    <row r="253" spans="1:6" ht="12.75">
      <c r="A253" s="112">
        <f>IF((SUM('Раздел 1'!AT113:AT113)&gt;=SUM('Раздел 1'!AT131:AT131)),"","Неверно!")</f>
      </c>
      <c r="B253" s="113" t="s">
        <v>1458</v>
      </c>
      <c r="C253" s="111" t="s">
        <v>1497</v>
      </c>
      <c r="D253" s="111" t="s">
        <v>1460</v>
      </c>
      <c r="E253" s="111" t="str">
        <f>CONCATENATE(SUM('Раздел 1'!AT113:AT113),"&gt;=",SUM('Раздел 1'!AT131:AT131))</f>
        <v>0&gt;=0</v>
      </c>
      <c r="F253" s="111"/>
    </row>
    <row r="254" spans="1:6" ht="12.75">
      <c r="A254" s="112">
        <f>IF((SUM('Раздел 1'!AU113:AU113)&gt;=SUM('Раздел 1'!AU131:AU131)),"","Неверно!")</f>
      </c>
      <c r="B254" s="113" t="s">
        <v>1458</v>
      </c>
      <c r="C254" s="111" t="s">
        <v>1498</v>
      </c>
      <c r="D254" s="111" t="s">
        <v>1460</v>
      </c>
      <c r="E254" s="111" t="str">
        <f>CONCATENATE(SUM('Раздел 1'!AU113:AU113),"&gt;=",SUM('Раздел 1'!AU131:AU131))</f>
        <v>11&gt;=0</v>
      </c>
      <c r="F254" s="111"/>
    </row>
    <row r="255" spans="1:6" ht="12.75">
      <c r="A255" s="112">
        <f>IF((SUM('Раздел 1'!AV113:AV113)&gt;=SUM('Раздел 1'!AV131:AV131)),"","Неверно!")</f>
      </c>
      <c r="B255" s="113" t="s">
        <v>1458</v>
      </c>
      <c r="C255" s="111" t="s">
        <v>1499</v>
      </c>
      <c r="D255" s="111" t="s">
        <v>1460</v>
      </c>
      <c r="E255" s="111" t="str">
        <f>CONCATENATE(SUM('Раздел 1'!AV113:AV113),"&gt;=",SUM('Раздел 1'!AV131:AV131))</f>
        <v>4&gt;=0</v>
      </c>
      <c r="F255" s="111"/>
    </row>
    <row r="256" spans="1:6" ht="12.75">
      <c r="A256" s="112">
        <f>IF((SUM('Раздел 1'!H113:H113)&gt;=SUM('Раздел 1'!H131:H131)),"","Неверно!")</f>
      </c>
      <c r="B256" s="113" t="s">
        <v>1458</v>
      </c>
      <c r="C256" s="111" t="s">
        <v>1500</v>
      </c>
      <c r="D256" s="111" t="s">
        <v>1460</v>
      </c>
      <c r="E256" s="111" t="str">
        <f>CONCATENATE(SUM('Раздел 1'!H113:H113),"&gt;=",SUM('Раздел 1'!H131:H131))</f>
        <v>0&gt;=0</v>
      </c>
      <c r="F256" s="111"/>
    </row>
    <row r="257" spans="1:6" ht="12.75">
      <c r="A257" s="112">
        <f>IF((SUM('Раздел 1'!I113:I113)&gt;=SUM('Раздел 1'!I131:I131)),"","Неверно!")</f>
      </c>
      <c r="B257" s="113" t="s">
        <v>1458</v>
      </c>
      <c r="C257" s="111" t="s">
        <v>1501</v>
      </c>
      <c r="D257" s="111" t="s">
        <v>1460</v>
      </c>
      <c r="E257" s="111" t="str">
        <f>CONCATENATE(SUM('Раздел 1'!I113:I113),"&gt;=",SUM('Раздел 1'!I131:I131))</f>
        <v>0&gt;=0</v>
      </c>
      <c r="F257" s="111"/>
    </row>
    <row r="258" spans="1:6" ht="12.75">
      <c r="A258" s="112">
        <f>IF((SUM('Раздел 1'!J113:J113)&gt;=SUM('Раздел 1'!J131:J131)),"","Неверно!")</f>
      </c>
      <c r="B258" s="113" t="s">
        <v>1458</v>
      </c>
      <c r="C258" s="111" t="s">
        <v>1502</v>
      </c>
      <c r="D258" s="111" t="s">
        <v>1460</v>
      </c>
      <c r="E258" s="111" t="str">
        <f>CONCATENATE(SUM('Раздел 1'!J113:J113),"&gt;=",SUM('Раздел 1'!J131:J131))</f>
        <v>0&gt;=0</v>
      </c>
      <c r="F258" s="111"/>
    </row>
    <row r="259" spans="1:6" ht="12.75">
      <c r="A259" s="112">
        <f>IF((SUM('Раздел 1'!K113:K113)&gt;=SUM('Раздел 1'!K131:K131)),"","Неверно!")</f>
      </c>
      <c r="B259" s="113" t="s">
        <v>1458</v>
      </c>
      <c r="C259" s="111" t="s">
        <v>1503</v>
      </c>
      <c r="D259" s="111" t="s">
        <v>1460</v>
      </c>
      <c r="E259" s="111" t="str">
        <f>CONCATENATE(SUM('Раздел 1'!K113:K113),"&gt;=",SUM('Раздел 1'!K131:K131))</f>
        <v>0&gt;=0</v>
      </c>
      <c r="F259" s="111"/>
    </row>
    <row r="260" spans="1:6" ht="12.75">
      <c r="A260" s="112">
        <f>IF((SUM('Раздел 1'!L113:L113)&gt;=SUM('Раздел 1'!L131:L131)),"","Неверно!")</f>
      </c>
      <c r="B260" s="113" t="s">
        <v>1458</v>
      </c>
      <c r="C260" s="111" t="s">
        <v>1504</v>
      </c>
      <c r="D260" s="111" t="s">
        <v>1460</v>
      </c>
      <c r="E260" s="111" t="str">
        <f>CONCATENATE(SUM('Раздел 1'!L113:L113),"&gt;=",SUM('Раздел 1'!L131:L131))</f>
        <v>2&gt;=0</v>
      </c>
      <c r="F260" s="111"/>
    </row>
    <row r="261" spans="1:6" ht="12.75">
      <c r="A261" s="112">
        <f>IF((SUM('Раздел 1'!D113:D113)&gt;=SUM('Раздел 1'!D130:D130)),"","Неверно!")</f>
      </c>
      <c r="B261" s="113" t="s">
        <v>1505</v>
      </c>
      <c r="C261" s="111" t="s">
        <v>1506</v>
      </c>
      <c r="D261" s="111" t="s">
        <v>1507</v>
      </c>
      <c r="E261" s="111" t="str">
        <f>CONCATENATE(SUM('Раздел 1'!D113:D113),"&gt;=",SUM('Раздел 1'!D130:D130))</f>
        <v>12&gt;=0</v>
      </c>
      <c r="F261" s="111"/>
    </row>
    <row r="262" spans="1:6" ht="12.75">
      <c r="A262" s="112">
        <f>IF((SUM('Раздел 1'!M113:M113)&gt;=SUM('Раздел 1'!M130:M130)),"","Неверно!")</f>
      </c>
      <c r="B262" s="113" t="s">
        <v>1505</v>
      </c>
      <c r="C262" s="111" t="s">
        <v>1508</v>
      </c>
      <c r="D262" s="111" t="s">
        <v>1507</v>
      </c>
      <c r="E262" s="111" t="str">
        <f>CONCATENATE(SUM('Раздел 1'!M113:M113),"&gt;=",SUM('Раздел 1'!M130:M130))</f>
        <v>0&gt;=0</v>
      </c>
      <c r="F262" s="111"/>
    </row>
    <row r="263" spans="1:6" ht="12.75">
      <c r="A263" s="112">
        <f>IF((SUM('Раздел 1'!N113:N113)&gt;=SUM('Раздел 1'!N130:N130)),"","Неверно!")</f>
      </c>
      <c r="B263" s="113" t="s">
        <v>1505</v>
      </c>
      <c r="C263" s="111" t="s">
        <v>1509</v>
      </c>
      <c r="D263" s="111" t="s">
        <v>1507</v>
      </c>
      <c r="E263" s="111" t="str">
        <f>CONCATENATE(SUM('Раздел 1'!N113:N113),"&gt;=",SUM('Раздел 1'!N130:N130))</f>
        <v>5&gt;=0</v>
      </c>
      <c r="F263" s="111"/>
    </row>
    <row r="264" spans="1:6" ht="12.75">
      <c r="A264" s="112">
        <f>IF((SUM('Раздел 1'!O113:O113)&gt;=SUM('Раздел 1'!O130:O130)),"","Неверно!")</f>
      </c>
      <c r="B264" s="113" t="s">
        <v>1505</v>
      </c>
      <c r="C264" s="111" t="s">
        <v>1510</v>
      </c>
      <c r="D264" s="111" t="s">
        <v>1507</v>
      </c>
      <c r="E264" s="111" t="str">
        <f>CONCATENATE(SUM('Раздел 1'!O113:O113),"&gt;=",SUM('Раздел 1'!O130:O130))</f>
        <v>5&gt;=0</v>
      </c>
      <c r="F264" s="111"/>
    </row>
    <row r="265" spans="1:6" ht="12.75">
      <c r="A265" s="112">
        <f>IF((SUM('Раздел 1'!P113:P113)&gt;=SUM('Раздел 1'!P130:P130)),"","Неверно!")</f>
      </c>
      <c r="B265" s="113" t="s">
        <v>1505</v>
      </c>
      <c r="C265" s="111" t="s">
        <v>1511</v>
      </c>
      <c r="D265" s="111" t="s">
        <v>1507</v>
      </c>
      <c r="E265" s="111" t="str">
        <f>CONCATENATE(SUM('Раздел 1'!P113:P113),"&gt;=",SUM('Раздел 1'!P130:P130))</f>
        <v>0&gt;=0</v>
      </c>
      <c r="F265" s="111"/>
    </row>
    <row r="266" spans="1:6" ht="12.75">
      <c r="A266" s="112">
        <f>IF((SUM('Раздел 1'!Q113:Q113)&gt;=SUM('Раздел 1'!Q130:Q130)),"","Неверно!")</f>
      </c>
      <c r="B266" s="113" t="s">
        <v>1505</v>
      </c>
      <c r="C266" s="111" t="s">
        <v>1512</v>
      </c>
      <c r="D266" s="111" t="s">
        <v>1507</v>
      </c>
      <c r="E266" s="111" t="str">
        <f>CONCATENATE(SUM('Раздел 1'!Q113:Q113),"&gt;=",SUM('Раздел 1'!Q130:Q130))</f>
        <v>0&gt;=0</v>
      </c>
      <c r="F266" s="111"/>
    </row>
    <row r="267" spans="1:6" ht="12.75">
      <c r="A267" s="112">
        <f>IF((SUM('Раздел 1'!R113:R113)&gt;=SUM('Раздел 1'!R130:R130)),"","Неверно!")</f>
      </c>
      <c r="B267" s="113" t="s">
        <v>1505</v>
      </c>
      <c r="C267" s="111" t="s">
        <v>1513</v>
      </c>
      <c r="D267" s="111" t="s">
        <v>1507</v>
      </c>
      <c r="E267" s="111" t="str">
        <f>CONCATENATE(SUM('Раздел 1'!R113:R113),"&gt;=",SUM('Раздел 1'!R130:R130))</f>
        <v>0&gt;=0</v>
      </c>
      <c r="F267" s="111"/>
    </row>
    <row r="268" spans="1:6" ht="12.75">
      <c r="A268" s="112">
        <f>IF((SUM('Раздел 1'!S113:S113)&gt;=SUM('Раздел 1'!S130:S130)),"","Неверно!")</f>
      </c>
      <c r="B268" s="113" t="s">
        <v>1505</v>
      </c>
      <c r="C268" s="111" t="s">
        <v>1514</v>
      </c>
      <c r="D268" s="111" t="s">
        <v>1507</v>
      </c>
      <c r="E268" s="111" t="str">
        <f>CONCATENATE(SUM('Раздел 1'!S113:S113),"&gt;=",SUM('Раздел 1'!S130:S130))</f>
        <v>0&gt;=0</v>
      </c>
      <c r="F268" s="111"/>
    </row>
    <row r="269" spans="1:6" ht="12.75">
      <c r="A269" s="112">
        <f>IF((SUM('Раздел 1'!T113:T113)&gt;=SUM('Раздел 1'!T130:T130)),"","Неверно!")</f>
      </c>
      <c r="B269" s="113" t="s">
        <v>1505</v>
      </c>
      <c r="C269" s="111" t="s">
        <v>1515</v>
      </c>
      <c r="D269" s="111" t="s">
        <v>1507</v>
      </c>
      <c r="E269" s="111" t="str">
        <f>CONCATENATE(SUM('Раздел 1'!T113:T113),"&gt;=",SUM('Раздел 1'!T130:T130))</f>
        <v>0&gt;=0</v>
      </c>
      <c r="F269" s="111"/>
    </row>
    <row r="270" spans="1:6" ht="12.75">
      <c r="A270" s="112">
        <f>IF((SUM('Раздел 1'!U113:U113)&gt;=SUM('Раздел 1'!U130:U130)),"","Неверно!")</f>
      </c>
      <c r="B270" s="113" t="s">
        <v>1505</v>
      </c>
      <c r="C270" s="111" t="s">
        <v>1516</v>
      </c>
      <c r="D270" s="111" t="s">
        <v>1507</v>
      </c>
      <c r="E270" s="111" t="str">
        <f>CONCATENATE(SUM('Раздел 1'!U113:U113),"&gt;=",SUM('Раздел 1'!U130:U130))</f>
        <v>0&gt;=0</v>
      </c>
      <c r="F270" s="111"/>
    </row>
    <row r="271" spans="1:6" ht="12.75">
      <c r="A271" s="112">
        <f>IF((SUM('Раздел 1'!V113:V113)&gt;=SUM('Раздел 1'!V130:V130)),"","Неверно!")</f>
      </c>
      <c r="B271" s="113" t="s">
        <v>1505</v>
      </c>
      <c r="C271" s="111" t="s">
        <v>1517</v>
      </c>
      <c r="D271" s="111" t="s">
        <v>1507</v>
      </c>
      <c r="E271" s="111" t="str">
        <f>CONCATENATE(SUM('Раздел 1'!V113:V113),"&gt;=",SUM('Раздел 1'!V130:V130))</f>
        <v>0&gt;=0</v>
      </c>
      <c r="F271" s="111"/>
    </row>
    <row r="272" spans="1:6" ht="12.75">
      <c r="A272" s="112">
        <f>IF((SUM('Раздел 1'!E113:E113)&gt;=SUM('Раздел 1'!E130:E130)),"","Неверно!")</f>
      </c>
      <c r="B272" s="113" t="s">
        <v>1505</v>
      </c>
      <c r="C272" s="111" t="s">
        <v>1518</v>
      </c>
      <c r="D272" s="111" t="s">
        <v>1507</v>
      </c>
      <c r="E272" s="111" t="str">
        <f>CONCATENATE(SUM('Раздел 1'!E113:E113),"&gt;=",SUM('Раздел 1'!E130:E130))</f>
        <v>0&gt;=0</v>
      </c>
      <c r="F272" s="111"/>
    </row>
    <row r="273" spans="1:6" ht="12.75">
      <c r="A273" s="112">
        <f>IF((SUM('Раздел 1'!W113:W113)&gt;=SUM('Раздел 1'!W130:W130)),"","Неверно!")</f>
      </c>
      <c r="B273" s="113" t="s">
        <v>1505</v>
      </c>
      <c r="C273" s="111" t="s">
        <v>1519</v>
      </c>
      <c r="D273" s="111" t="s">
        <v>1507</v>
      </c>
      <c r="E273" s="111" t="str">
        <f>CONCATENATE(SUM('Раздел 1'!W113:W113),"&gt;=",SUM('Раздел 1'!W130:W130))</f>
        <v>0&gt;=0</v>
      </c>
      <c r="F273" s="111"/>
    </row>
    <row r="274" spans="1:6" ht="12.75">
      <c r="A274" s="112">
        <f>IF((SUM('Раздел 1'!X113:X113)&gt;=SUM('Раздел 1'!X130:X130)),"","Неверно!")</f>
      </c>
      <c r="B274" s="113" t="s">
        <v>1505</v>
      </c>
      <c r="C274" s="111" t="s">
        <v>1520</v>
      </c>
      <c r="D274" s="111" t="s">
        <v>1507</v>
      </c>
      <c r="E274" s="111" t="str">
        <f>CONCATENATE(SUM('Раздел 1'!X113:X113),"&gt;=",SUM('Раздел 1'!X130:X130))</f>
        <v>0&gt;=0</v>
      </c>
      <c r="F274" s="111"/>
    </row>
    <row r="275" spans="1:6" ht="12.75">
      <c r="A275" s="112">
        <f>IF((SUM('Раздел 1'!Y113:Y113)&gt;=SUM('Раздел 1'!Y130:Y130)),"","Неверно!")</f>
      </c>
      <c r="B275" s="113" t="s">
        <v>1505</v>
      </c>
      <c r="C275" s="111" t="s">
        <v>1521</v>
      </c>
      <c r="D275" s="111" t="s">
        <v>1507</v>
      </c>
      <c r="E275" s="111" t="str">
        <f>CONCATENATE(SUM('Раздел 1'!Y113:Y113),"&gt;=",SUM('Раздел 1'!Y130:Y130))</f>
        <v>0&gt;=0</v>
      </c>
      <c r="F275" s="111"/>
    </row>
    <row r="276" spans="1:6" ht="12.75">
      <c r="A276" s="112">
        <f>IF((SUM('Раздел 1'!Z113:Z113)&gt;=SUM('Раздел 1'!Z130:Z130)),"","Неверно!")</f>
      </c>
      <c r="B276" s="113" t="s">
        <v>1505</v>
      </c>
      <c r="C276" s="111" t="s">
        <v>1522</v>
      </c>
      <c r="D276" s="111" t="s">
        <v>1507</v>
      </c>
      <c r="E276" s="111" t="str">
        <f>CONCATENATE(SUM('Раздел 1'!Z113:Z113),"&gt;=",SUM('Раздел 1'!Z130:Z130))</f>
        <v>0&gt;=0</v>
      </c>
      <c r="F276" s="111"/>
    </row>
    <row r="277" spans="1:6" ht="12.75">
      <c r="A277" s="112">
        <f>IF((SUM('Раздел 1'!AA113:AA113)&gt;=SUM('Раздел 1'!AA130:AA130)),"","Неверно!")</f>
      </c>
      <c r="B277" s="113" t="s">
        <v>1505</v>
      </c>
      <c r="C277" s="111" t="s">
        <v>1523</v>
      </c>
      <c r="D277" s="111" t="s">
        <v>1507</v>
      </c>
      <c r="E277" s="111" t="str">
        <f>CONCATENATE(SUM('Раздел 1'!AA113:AA113),"&gt;=",SUM('Раздел 1'!AA130:AA130))</f>
        <v>0&gt;=0</v>
      </c>
      <c r="F277" s="111"/>
    </row>
    <row r="278" spans="1:6" ht="12.75">
      <c r="A278" s="112">
        <f>IF((SUM('Раздел 1'!AB113:AB113)&gt;=SUM('Раздел 1'!AB130:AB130)),"","Неверно!")</f>
      </c>
      <c r="B278" s="113" t="s">
        <v>1505</v>
      </c>
      <c r="C278" s="111" t="s">
        <v>1524</v>
      </c>
      <c r="D278" s="111" t="s">
        <v>1507</v>
      </c>
      <c r="E278" s="111" t="str">
        <f>CONCATENATE(SUM('Раздел 1'!AB113:AB113),"&gt;=",SUM('Раздел 1'!AB130:AB130))</f>
        <v>0&gt;=0</v>
      </c>
      <c r="F278" s="111"/>
    </row>
    <row r="279" spans="1:6" ht="12.75">
      <c r="A279" s="112">
        <f>IF((SUM('Раздел 1'!AC113:AC113)&gt;=SUM('Раздел 1'!AC130:AC130)),"","Неверно!")</f>
      </c>
      <c r="B279" s="113" t="s">
        <v>1505</v>
      </c>
      <c r="C279" s="111" t="s">
        <v>1525</v>
      </c>
      <c r="D279" s="111" t="s">
        <v>1507</v>
      </c>
      <c r="E279" s="111" t="str">
        <f>CONCATENATE(SUM('Раздел 1'!AC113:AC113),"&gt;=",SUM('Раздел 1'!AC130:AC130))</f>
        <v>0&gt;=0</v>
      </c>
      <c r="F279" s="111"/>
    </row>
    <row r="280" spans="1:6" ht="12.75">
      <c r="A280" s="112">
        <f>IF((SUM('Раздел 1'!AD113:AD113)&gt;=SUM('Раздел 1'!AD130:AD130)),"","Неверно!")</f>
      </c>
      <c r="B280" s="113" t="s">
        <v>1505</v>
      </c>
      <c r="C280" s="111" t="s">
        <v>1526</v>
      </c>
      <c r="D280" s="111" t="s">
        <v>1507</v>
      </c>
      <c r="E280" s="111" t="str">
        <f>CONCATENATE(SUM('Раздел 1'!AD113:AD113),"&gt;=",SUM('Раздел 1'!AD130:AD130))</f>
        <v>0&gt;=0</v>
      </c>
      <c r="F280" s="111"/>
    </row>
    <row r="281" spans="1:6" ht="12.75">
      <c r="A281" s="112">
        <f>IF((SUM('Раздел 1'!AE113:AE113)&gt;=SUM('Раздел 1'!AE130:AE130)),"","Неверно!")</f>
      </c>
      <c r="B281" s="113" t="s">
        <v>1505</v>
      </c>
      <c r="C281" s="111" t="s">
        <v>1527</v>
      </c>
      <c r="D281" s="111" t="s">
        <v>1507</v>
      </c>
      <c r="E281" s="111" t="str">
        <f>CONCATENATE(SUM('Раздел 1'!AE113:AE113),"&gt;=",SUM('Раздел 1'!AE130:AE130))</f>
        <v>0&gt;=0</v>
      </c>
      <c r="F281" s="111"/>
    </row>
    <row r="282" spans="1:6" ht="12.75">
      <c r="A282" s="112">
        <f>IF((SUM('Раздел 1'!AF113:AF113)&gt;=SUM('Раздел 1'!AF130:AF130)),"","Неверно!")</f>
      </c>
      <c r="B282" s="113" t="s">
        <v>1505</v>
      </c>
      <c r="C282" s="111" t="s">
        <v>1528</v>
      </c>
      <c r="D282" s="111" t="s">
        <v>1507</v>
      </c>
      <c r="E282" s="111" t="str">
        <f>CONCATENATE(SUM('Раздел 1'!AF113:AF113),"&gt;=",SUM('Раздел 1'!AF130:AF130))</f>
        <v>0&gt;=0</v>
      </c>
      <c r="F282" s="111"/>
    </row>
    <row r="283" spans="1:6" ht="12.75">
      <c r="A283" s="112">
        <f>IF((SUM('Раздел 1'!F113:F113)&gt;=SUM('Раздел 1'!F130:F130)),"","Неверно!")</f>
      </c>
      <c r="B283" s="113" t="s">
        <v>1505</v>
      </c>
      <c r="C283" s="111" t="s">
        <v>1529</v>
      </c>
      <c r="D283" s="111" t="s">
        <v>1507</v>
      </c>
      <c r="E283" s="111" t="str">
        <f>CONCATENATE(SUM('Раздел 1'!F113:F113),"&gt;=",SUM('Раздел 1'!F130:F130))</f>
        <v>0&gt;=0</v>
      </c>
      <c r="F283" s="111"/>
    </row>
    <row r="284" spans="1:6" ht="12.75">
      <c r="A284" s="112">
        <f>IF((SUM('Раздел 1'!AG113:AG113)&gt;=SUM('Раздел 1'!AG130:AG130)),"","Неверно!")</f>
      </c>
      <c r="B284" s="113" t="s">
        <v>1505</v>
      </c>
      <c r="C284" s="111" t="s">
        <v>1530</v>
      </c>
      <c r="D284" s="111" t="s">
        <v>1507</v>
      </c>
      <c r="E284" s="111" t="str">
        <f>CONCATENATE(SUM('Раздел 1'!AG113:AG113),"&gt;=",SUM('Раздел 1'!AG130:AG130))</f>
        <v>0&gt;=0</v>
      </c>
      <c r="F284" s="111"/>
    </row>
    <row r="285" spans="1:6" ht="12.75">
      <c r="A285" s="112">
        <f>IF((SUM('Раздел 1'!AH113:AH113)&gt;=SUM('Раздел 1'!AH130:AH130)),"","Неверно!")</f>
      </c>
      <c r="B285" s="113" t="s">
        <v>1505</v>
      </c>
      <c r="C285" s="111" t="s">
        <v>1531</v>
      </c>
      <c r="D285" s="111" t="s">
        <v>1507</v>
      </c>
      <c r="E285" s="111" t="str">
        <f>CONCATENATE(SUM('Раздел 1'!AH113:AH113),"&gt;=",SUM('Раздел 1'!AH130:AH130))</f>
        <v>0&gt;=0</v>
      </c>
      <c r="F285" s="111"/>
    </row>
    <row r="286" spans="1:6" ht="12.75">
      <c r="A286" s="112">
        <f>IF((SUM('Раздел 1'!AI113:AI113)&gt;=SUM('Раздел 1'!AI130:AI130)),"","Неверно!")</f>
      </c>
      <c r="B286" s="113" t="s">
        <v>1505</v>
      </c>
      <c r="C286" s="111" t="s">
        <v>1532</v>
      </c>
      <c r="D286" s="111" t="s">
        <v>1507</v>
      </c>
      <c r="E286" s="111" t="str">
        <f>CONCATENATE(SUM('Раздел 1'!AI113:AI113),"&gt;=",SUM('Раздел 1'!AI130:AI130))</f>
        <v>3&gt;=0</v>
      </c>
      <c r="F286" s="111"/>
    </row>
    <row r="287" spans="1:6" ht="12.75">
      <c r="A287" s="112">
        <f>IF((SUM('Раздел 1'!AJ113:AJ113)&gt;=SUM('Раздел 1'!AJ130:AJ130)),"","Неверно!")</f>
      </c>
      <c r="B287" s="113" t="s">
        <v>1505</v>
      </c>
      <c r="C287" s="111" t="s">
        <v>1533</v>
      </c>
      <c r="D287" s="111" t="s">
        <v>1507</v>
      </c>
      <c r="E287" s="111" t="str">
        <f>CONCATENATE(SUM('Раздел 1'!AJ113:AJ113),"&gt;=",SUM('Раздел 1'!AJ130:AJ130))</f>
        <v>0&gt;=0</v>
      </c>
      <c r="F287" s="111"/>
    </row>
    <row r="288" spans="1:6" ht="12.75">
      <c r="A288" s="112">
        <f>IF((SUM('Раздел 1'!AK113:AK113)&gt;=SUM('Раздел 1'!AK130:AK130)),"","Неверно!")</f>
      </c>
      <c r="B288" s="113" t="s">
        <v>1505</v>
      </c>
      <c r="C288" s="111" t="s">
        <v>1534</v>
      </c>
      <c r="D288" s="111" t="s">
        <v>1507</v>
      </c>
      <c r="E288" s="111" t="str">
        <f>CONCATENATE(SUM('Раздел 1'!AK113:AK113),"&gt;=",SUM('Раздел 1'!AK130:AK130))</f>
        <v>0&gt;=0</v>
      </c>
      <c r="F288" s="111"/>
    </row>
    <row r="289" spans="1:6" ht="12.75">
      <c r="A289" s="112">
        <f>IF((SUM('Раздел 1'!AL113:AL113)&gt;=SUM('Раздел 1'!AL130:AL130)),"","Неверно!")</f>
      </c>
      <c r="B289" s="113" t="s">
        <v>1505</v>
      </c>
      <c r="C289" s="111" t="s">
        <v>1535</v>
      </c>
      <c r="D289" s="111" t="s">
        <v>1507</v>
      </c>
      <c r="E289" s="111" t="str">
        <f>CONCATENATE(SUM('Раздел 1'!AL113:AL113),"&gt;=",SUM('Раздел 1'!AL130:AL130))</f>
        <v>0&gt;=0</v>
      </c>
      <c r="F289" s="111"/>
    </row>
    <row r="290" spans="1:6" ht="12.75">
      <c r="A290" s="112">
        <f>IF((SUM('Раздел 1'!AM113:AM113)&gt;=SUM('Раздел 1'!AM130:AM130)),"","Неверно!")</f>
      </c>
      <c r="B290" s="113" t="s">
        <v>1505</v>
      </c>
      <c r="C290" s="111" t="s">
        <v>1536</v>
      </c>
      <c r="D290" s="111" t="s">
        <v>1507</v>
      </c>
      <c r="E290" s="111" t="str">
        <f>CONCATENATE(SUM('Раздел 1'!AM113:AM113),"&gt;=",SUM('Раздел 1'!AM130:AM130))</f>
        <v>1&gt;=0</v>
      </c>
      <c r="F290" s="111"/>
    </row>
    <row r="291" spans="1:6" ht="12.75">
      <c r="A291" s="112">
        <f>IF((SUM('Раздел 1'!AN113:AN113)&gt;=SUM('Раздел 1'!AN130:AN130)),"","Неверно!")</f>
      </c>
      <c r="B291" s="113" t="s">
        <v>1505</v>
      </c>
      <c r="C291" s="111" t="s">
        <v>1537</v>
      </c>
      <c r="D291" s="111" t="s">
        <v>1507</v>
      </c>
      <c r="E291" s="111" t="str">
        <f>CONCATENATE(SUM('Раздел 1'!AN113:AN113),"&gt;=",SUM('Раздел 1'!AN130:AN130))</f>
        <v>0&gt;=0</v>
      </c>
      <c r="F291" s="111"/>
    </row>
    <row r="292" spans="1:6" ht="12.75">
      <c r="A292" s="112">
        <f>IF((SUM('Раздел 1'!AO113:AO113)&gt;=SUM('Раздел 1'!AO130:AO130)),"","Неверно!")</f>
      </c>
      <c r="B292" s="113" t="s">
        <v>1505</v>
      </c>
      <c r="C292" s="111" t="s">
        <v>1538</v>
      </c>
      <c r="D292" s="111" t="s">
        <v>1507</v>
      </c>
      <c r="E292" s="111" t="str">
        <f>CONCATENATE(SUM('Раздел 1'!AO113:AO113),"&gt;=",SUM('Раздел 1'!AO130:AO130))</f>
        <v>2&gt;=0</v>
      </c>
      <c r="F292" s="111"/>
    </row>
    <row r="293" spans="1:6" ht="12.75">
      <c r="A293" s="112">
        <f>IF((SUM('Раздел 1'!AP113:AP113)&gt;=SUM('Раздел 1'!AP130:AP130)),"","Неверно!")</f>
      </c>
      <c r="B293" s="113" t="s">
        <v>1505</v>
      </c>
      <c r="C293" s="111" t="s">
        <v>1539</v>
      </c>
      <c r="D293" s="111" t="s">
        <v>1507</v>
      </c>
      <c r="E293" s="111" t="str">
        <f>CONCATENATE(SUM('Раздел 1'!AP113:AP113),"&gt;=",SUM('Раздел 1'!AP130:AP130))</f>
        <v>3&gt;=0</v>
      </c>
      <c r="F293" s="111"/>
    </row>
    <row r="294" spans="1:6" ht="12.75">
      <c r="A294" s="112">
        <f>IF((SUM('Раздел 1'!G113:G113)&gt;=SUM('Раздел 1'!G130:G130)),"","Неверно!")</f>
      </c>
      <c r="B294" s="113" t="s">
        <v>1505</v>
      </c>
      <c r="C294" s="111" t="s">
        <v>1540</v>
      </c>
      <c r="D294" s="111" t="s">
        <v>1507</v>
      </c>
      <c r="E294" s="111" t="str">
        <f>CONCATENATE(SUM('Раздел 1'!G113:G113),"&gt;=",SUM('Раздел 1'!G130:G130))</f>
        <v>12&gt;=0</v>
      </c>
      <c r="F294" s="111"/>
    </row>
    <row r="295" spans="1:6" ht="12.75">
      <c r="A295" s="112">
        <f>IF((SUM('Раздел 1'!AQ113:AQ113)&gt;=SUM('Раздел 1'!AQ130:AQ130)),"","Неверно!")</f>
      </c>
      <c r="B295" s="113" t="s">
        <v>1505</v>
      </c>
      <c r="C295" s="111" t="s">
        <v>1541</v>
      </c>
      <c r="D295" s="111" t="s">
        <v>1507</v>
      </c>
      <c r="E295" s="111" t="str">
        <f>CONCATENATE(SUM('Раздел 1'!AQ113:AQ113),"&gt;=",SUM('Раздел 1'!AQ130:AQ130))</f>
        <v>0&gt;=0</v>
      </c>
      <c r="F295" s="111"/>
    </row>
    <row r="296" spans="1:6" ht="12.75">
      <c r="A296" s="112">
        <f>IF((SUM('Раздел 1'!AR113:AR113)&gt;=SUM('Раздел 1'!AR130:AR130)),"","Неверно!")</f>
      </c>
      <c r="B296" s="113" t="s">
        <v>1505</v>
      </c>
      <c r="C296" s="111" t="s">
        <v>1542</v>
      </c>
      <c r="D296" s="111" t="s">
        <v>1507</v>
      </c>
      <c r="E296" s="111" t="str">
        <f>CONCATENATE(SUM('Раздел 1'!AR113:AR113),"&gt;=",SUM('Раздел 1'!AR130:AR130))</f>
        <v>9&gt;=0</v>
      </c>
      <c r="F296" s="111"/>
    </row>
    <row r="297" spans="1:6" ht="12.75">
      <c r="A297" s="112">
        <f>IF((SUM('Раздел 1'!AS113:AS113)&gt;=SUM('Раздел 1'!AS130:AS130)),"","Неверно!")</f>
      </c>
      <c r="B297" s="113" t="s">
        <v>1505</v>
      </c>
      <c r="C297" s="111" t="s">
        <v>1543</v>
      </c>
      <c r="D297" s="111" t="s">
        <v>1507</v>
      </c>
      <c r="E297" s="111" t="str">
        <f>CONCATENATE(SUM('Раздел 1'!AS113:AS113),"&gt;=",SUM('Раздел 1'!AS130:AS130))</f>
        <v>1&gt;=0</v>
      </c>
      <c r="F297" s="111"/>
    </row>
    <row r="298" spans="1:6" ht="12.75">
      <c r="A298" s="112">
        <f>IF((SUM('Раздел 1'!AT113:AT113)&gt;=SUM('Раздел 1'!AT130:AT130)),"","Неверно!")</f>
      </c>
      <c r="B298" s="113" t="s">
        <v>1505</v>
      </c>
      <c r="C298" s="111" t="s">
        <v>1544</v>
      </c>
      <c r="D298" s="111" t="s">
        <v>1507</v>
      </c>
      <c r="E298" s="111" t="str">
        <f>CONCATENATE(SUM('Раздел 1'!AT113:AT113),"&gt;=",SUM('Раздел 1'!AT130:AT130))</f>
        <v>0&gt;=0</v>
      </c>
      <c r="F298" s="111"/>
    </row>
    <row r="299" spans="1:6" ht="12.75">
      <c r="A299" s="112">
        <f>IF((SUM('Раздел 1'!AU113:AU113)&gt;=SUM('Раздел 1'!AU130:AU130)),"","Неверно!")</f>
      </c>
      <c r="B299" s="113" t="s">
        <v>1505</v>
      </c>
      <c r="C299" s="111" t="s">
        <v>1545</v>
      </c>
      <c r="D299" s="111" t="s">
        <v>1507</v>
      </c>
      <c r="E299" s="111" t="str">
        <f>CONCATENATE(SUM('Раздел 1'!AU113:AU113),"&gt;=",SUM('Раздел 1'!AU130:AU130))</f>
        <v>11&gt;=0</v>
      </c>
      <c r="F299" s="111"/>
    </row>
    <row r="300" spans="1:6" ht="12.75">
      <c r="A300" s="112">
        <f>IF((SUM('Раздел 1'!AV113:AV113)&gt;=SUM('Раздел 1'!AV130:AV130)),"","Неверно!")</f>
      </c>
      <c r="B300" s="113" t="s">
        <v>1505</v>
      </c>
      <c r="C300" s="111" t="s">
        <v>1546</v>
      </c>
      <c r="D300" s="111" t="s">
        <v>1507</v>
      </c>
      <c r="E300" s="111" t="str">
        <f>CONCATENATE(SUM('Раздел 1'!AV113:AV113),"&gt;=",SUM('Раздел 1'!AV130:AV130))</f>
        <v>4&gt;=0</v>
      </c>
      <c r="F300" s="111"/>
    </row>
    <row r="301" spans="1:6" ht="12.75">
      <c r="A301" s="112">
        <f>IF((SUM('Раздел 1'!H113:H113)&gt;=SUM('Раздел 1'!H130:H130)),"","Неверно!")</f>
      </c>
      <c r="B301" s="113" t="s">
        <v>1505</v>
      </c>
      <c r="C301" s="111" t="s">
        <v>1547</v>
      </c>
      <c r="D301" s="111" t="s">
        <v>1507</v>
      </c>
      <c r="E301" s="111" t="str">
        <f>CONCATENATE(SUM('Раздел 1'!H113:H113),"&gt;=",SUM('Раздел 1'!H130:H130))</f>
        <v>0&gt;=0</v>
      </c>
      <c r="F301" s="111"/>
    </row>
    <row r="302" spans="1:6" ht="12.75">
      <c r="A302" s="112">
        <f>IF((SUM('Раздел 1'!I113:I113)&gt;=SUM('Раздел 1'!I130:I130)),"","Неверно!")</f>
      </c>
      <c r="B302" s="113" t="s">
        <v>1505</v>
      </c>
      <c r="C302" s="111" t="s">
        <v>1548</v>
      </c>
      <c r="D302" s="111" t="s">
        <v>1507</v>
      </c>
      <c r="E302" s="111" t="str">
        <f>CONCATENATE(SUM('Раздел 1'!I113:I113),"&gt;=",SUM('Раздел 1'!I130:I130))</f>
        <v>0&gt;=0</v>
      </c>
      <c r="F302" s="111"/>
    </row>
    <row r="303" spans="1:6" ht="12.75">
      <c r="A303" s="112">
        <f>IF((SUM('Раздел 1'!J113:J113)&gt;=SUM('Раздел 1'!J130:J130)),"","Неверно!")</f>
      </c>
      <c r="B303" s="113" t="s">
        <v>1505</v>
      </c>
      <c r="C303" s="111" t="s">
        <v>1549</v>
      </c>
      <c r="D303" s="111" t="s">
        <v>1507</v>
      </c>
      <c r="E303" s="111" t="str">
        <f>CONCATENATE(SUM('Раздел 1'!J113:J113),"&gt;=",SUM('Раздел 1'!J130:J130))</f>
        <v>0&gt;=0</v>
      </c>
      <c r="F303" s="111"/>
    </row>
    <row r="304" spans="1:6" ht="12.75">
      <c r="A304" s="112">
        <f>IF((SUM('Раздел 1'!K113:K113)&gt;=SUM('Раздел 1'!K130:K130)),"","Неверно!")</f>
      </c>
      <c r="B304" s="113" t="s">
        <v>1505</v>
      </c>
      <c r="C304" s="111" t="s">
        <v>1550</v>
      </c>
      <c r="D304" s="111" t="s">
        <v>1507</v>
      </c>
      <c r="E304" s="111" t="str">
        <f>CONCATENATE(SUM('Раздел 1'!K113:K113),"&gt;=",SUM('Раздел 1'!K130:K130))</f>
        <v>0&gt;=0</v>
      </c>
      <c r="F304" s="111"/>
    </row>
    <row r="305" spans="1:6" ht="12.75">
      <c r="A305" s="112">
        <f>IF((SUM('Раздел 1'!L113:L113)&gt;=SUM('Раздел 1'!L130:L130)),"","Неверно!")</f>
      </c>
      <c r="B305" s="113" t="s">
        <v>1505</v>
      </c>
      <c r="C305" s="111" t="s">
        <v>1551</v>
      </c>
      <c r="D305" s="111" t="s">
        <v>1507</v>
      </c>
      <c r="E305" s="111" t="str">
        <f>CONCATENATE(SUM('Раздел 1'!L113:L113),"&gt;=",SUM('Раздел 1'!L130:L130))</f>
        <v>2&gt;=0</v>
      </c>
      <c r="F305" s="111"/>
    </row>
    <row r="306" spans="1:6" ht="12.75">
      <c r="A306" s="112">
        <f>IF((SUM('Раздел 1'!D113:D113)&gt;=SUM('Раздел 1'!D124:D124)),"","Неверно!")</f>
      </c>
      <c r="B306" s="113" t="s">
        <v>1552</v>
      </c>
      <c r="C306" s="111" t="s">
        <v>1553</v>
      </c>
      <c r="D306" s="111" t="s">
        <v>1554</v>
      </c>
      <c r="E306" s="111" t="str">
        <f>CONCATENATE(SUM('Раздел 1'!D113:D113),"&gt;=",SUM('Раздел 1'!D124:D124))</f>
        <v>12&gt;=4</v>
      </c>
      <c r="F306" s="111"/>
    </row>
    <row r="307" spans="1:6" ht="12.75">
      <c r="A307" s="112">
        <f>IF((SUM('Раздел 1'!M113:M113)&gt;=SUM('Раздел 1'!M124:M124)),"","Неверно!")</f>
      </c>
      <c r="B307" s="113" t="s">
        <v>1552</v>
      </c>
      <c r="C307" s="111" t="s">
        <v>1555</v>
      </c>
      <c r="D307" s="111" t="s">
        <v>1554</v>
      </c>
      <c r="E307" s="111" t="str">
        <f>CONCATENATE(SUM('Раздел 1'!M113:M113),"&gt;=",SUM('Раздел 1'!M124:M124))</f>
        <v>0&gt;=0</v>
      </c>
      <c r="F307" s="111"/>
    </row>
    <row r="308" spans="1:6" ht="12.75">
      <c r="A308" s="112">
        <f>IF((SUM('Раздел 1'!N113:N113)&gt;=SUM('Раздел 1'!N124:N124)),"","Неверно!")</f>
      </c>
      <c r="B308" s="113" t="s">
        <v>1552</v>
      </c>
      <c r="C308" s="111" t="s">
        <v>1556</v>
      </c>
      <c r="D308" s="111" t="s">
        <v>1554</v>
      </c>
      <c r="E308" s="111" t="str">
        <f>CONCATENATE(SUM('Раздел 1'!N113:N113),"&gt;=",SUM('Раздел 1'!N124:N124))</f>
        <v>5&gt;=3</v>
      </c>
      <c r="F308" s="111"/>
    </row>
    <row r="309" spans="1:6" ht="12.75">
      <c r="A309" s="112">
        <f>IF((SUM('Раздел 1'!O113:O113)&gt;=SUM('Раздел 1'!O124:O124)),"","Неверно!")</f>
      </c>
      <c r="B309" s="113" t="s">
        <v>1552</v>
      </c>
      <c r="C309" s="111" t="s">
        <v>1557</v>
      </c>
      <c r="D309" s="111" t="s">
        <v>1554</v>
      </c>
      <c r="E309" s="111" t="str">
        <f>CONCATENATE(SUM('Раздел 1'!O113:O113),"&gt;=",SUM('Раздел 1'!O124:O124))</f>
        <v>5&gt;=1</v>
      </c>
      <c r="F309" s="111"/>
    </row>
    <row r="310" spans="1:6" ht="12.75">
      <c r="A310" s="112">
        <f>IF((SUM('Раздел 1'!P113:P113)&gt;=SUM('Раздел 1'!P124:P124)),"","Неверно!")</f>
      </c>
      <c r="B310" s="113" t="s">
        <v>1552</v>
      </c>
      <c r="C310" s="111" t="s">
        <v>1558</v>
      </c>
      <c r="D310" s="111" t="s">
        <v>1554</v>
      </c>
      <c r="E310" s="111" t="str">
        <f>CONCATENATE(SUM('Раздел 1'!P113:P113),"&gt;=",SUM('Раздел 1'!P124:P124))</f>
        <v>0&gt;=0</v>
      </c>
      <c r="F310" s="111"/>
    </row>
    <row r="311" spans="1:6" ht="12.75">
      <c r="A311" s="112">
        <f>IF((SUM('Раздел 1'!Q113:Q113)&gt;=SUM('Раздел 1'!Q124:Q124)),"","Неверно!")</f>
      </c>
      <c r="B311" s="113" t="s">
        <v>1552</v>
      </c>
      <c r="C311" s="111" t="s">
        <v>1559</v>
      </c>
      <c r="D311" s="111" t="s">
        <v>1554</v>
      </c>
      <c r="E311" s="111" t="str">
        <f>CONCATENATE(SUM('Раздел 1'!Q113:Q113),"&gt;=",SUM('Раздел 1'!Q124:Q124))</f>
        <v>0&gt;=0</v>
      </c>
      <c r="F311" s="111"/>
    </row>
    <row r="312" spans="1:6" ht="12.75">
      <c r="A312" s="112">
        <f>IF((SUM('Раздел 1'!R113:R113)&gt;=SUM('Раздел 1'!R124:R124)),"","Неверно!")</f>
      </c>
      <c r="B312" s="113" t="s">
        <v>1552</v>
      </c>
      <c r="C312" s="111" t="s">
        <v>1560</v>
      </c>
      <c r="D312" s="111" t="s">
        <v>1554</v>
      </c>
      <c r="E312" s="111" t="str">
        <f>CONCATENATE(SUM('Раздел 1'!R113:R113),"&gt;=",SUM('Раздел 1'!R124:R124))</f>
        <v>0&gt;=0</v>
      </c>
      <c r="F312" s="111"/>
    </row>
    <row r="313" spans="1:6" ht="12.75">
      <c r="A313" s="112">
        <f>IF((SUM('Раздел 1'!S113:S113)&gt;=SUM('Раздел 1'!S124:S124)),"","Неверно!")</f>
      </c>
      <c r="B313" s="113" t="s">
        <v>1552</v>
      </c>
      <c r="C313" s="111" t="s">
        <v>1561</v>
      </c>
      <c r="D313" s="111" t="s">
        <v>1554</v>
      </c>
      <c r="E313" s="111" t="str">
        <f>CONCATENATE(SUM('Раздел 1'!S113:S113),"&gt;=",SUM('Раздел 1'!S124:S124))</f>
        <v>0&gt;=0</v>
      </c>
      <c r="F313" s="111"/>
    </row>
    <row r="314" spans="1:6" ht="12.75">
      <c r="A314" s="112">
        <f>IF((SUM('Раздел 1'!T113:T113)&gt;=SUM('Раздел 1'!T124:T124)),"","Неверно!")</f>
      </c>
      <c r="B314" s="113" t="s">
        <v>1552</v>
      </c>
      <c r="C314" s="111" t="s">
        <v>1562</v>
      </c>
      <c r="D314" s="111" t="s">
        <v>1554</v>
      </c>
      <c r="E314" s="111" t="str">
        <f>CONCATENATE(SUM('Раздел 1'!T113:T113),"&gt;=",SUM('Раздел 1'!T124:T124))</f>
        <v>0&gt;=0</v>
      </c>
      <c r="F314" s="111"/>
    </row>
    <row r="315" spans="1:6" ht="12.75">
      <c r="A315" s="112">
        <f>IF((SUM('Раздел 1'!U113:U113)&gt;=SUM('Раздел 1'!U124:U124)),"","Неверно!")</f>
      </c>
      <c r="B315" s="113" t="s">
        <v>1552</v>
      </c>
      <c r="C315" s="111" t="s">
        <v>1563</v>
      </c>
      <c r="D315" s="111" t="s">
        <v>1554</v>
      </c>
      <c r="E315" s="111" t="str">
        <f>CONCATENATE(SUM('Раздел 1'!U113:U113),"&gt;=",SUM('Раздел 1'!U124:U124))</f>
        <v>0&gt;=0</v>
      </c>
      <c r="F315" s="111"/>
    </row>
    <row r="316" spans="1:6" ht="12.75">
      <c r="A316" s="112">
        <f>IF((SUM('Раздел 1'!V113:V113)&gt;=SUM('Раздел 1'!V124:V124)),"","Неверно!")</f>
      </c>
      <c r="B316" s="113" t="s">
        <v>1552</v>
      </c>
      <c r="C316" s="111" t="s">
        <v>1564</v>
      </c>
      <c r="D316" s="111" t="s">
        <v>1554</v>
      </c>
      <c r="E316" s="111" t="str">
        <f>CONCATENATE(SUM('Раздел 1'!V113:V113),"&gt;=",SUM('Раздел 1'!V124:V124))</f>
        <v>0&gt;=0</v>
      </c>
      <c r="F316" s="111"/>
    </row>
    <row r="317" spans="1:6" ht="12.75">
      <c r="A317" s="112">
        <f>IF((SUM('Раздел 1'!E113:E113)&gt;=SUM('Раздел 1'!E124:E124)),"","Неверно!")</f>
      </c>
      <c r="B317" s="113" t="s">
        <v>1552</v>
      </c>
      <c r="C317" s="111" t="s">
        <v>1565</v>
      </c>
      <c r="D317" s="111" t="s">
        <v>1554</v>
      </c>
      <c r="E317" s="111" t="str">
        <f>CONCATENATE(SUM('Раздел 1'!E113:E113),"&gt;=",SUM('Раздел 1'!E124:E124))</f>
        <v>0&gt;=0</v>
      </c>
      <c r="F317" s="111"/>
    </row>
    <row r="318" spans="1:6" ht="12.75">
      <c r="A318" s="112">
        <f>IF((SUM('Раздел 1'!W113:W113)&gt;=SUM('Раздел 1'!W124:W124)),"","Неверно!")</f>
      </c>
      <c r="B318" s="113" t="s">
        <v>1552</v>
      </c>
      <c r="C318" s="111" t="s">
        <v>1566</v>
      </c>
      <c r="D318" s="111" t="s">
        <v>1554</v>
      </c>
      <c r="E318" s="111" t="str">
        <f>CONCATENATE(SUM('Раздел 1'!W113:W113),"&gt;=",SUM('Раздел 1'!W124:W124))</f>
        <v>0&gt;=0</v>
      </c>
      <c r="F318" s="111"/>
    </row>
    <row r="319" spans="1:6" ht="12.75">
      <c r="A319" s="112">
        <f>IF((SUM('Раздел 1'!X113:X113)&gt;=SUM('Раздел 1'!X124:X124)),"","Неверно!")</f>
      </c>
      <c r="B319" s="113" t="s">
        <v>1552</v>
      </c>
      <c r="C319" s="111" t="s">
        <v>1567</v>
      </c>
      <c r="D319" s="111" t="s">
        <v>1554</v>
      </c>
      <c r="E319" s="111" t="str">
        <f>CONCATENATE(SUM('Раздел 1'!X113:X113),"&gt;=",SUM('Раздел 1'!X124:X124))</f>
        <v>0&gt;=0</v>
      </c>
      <c r="F319" s="111"/>
    </row>
    <row r="320" spans="1:6" ht="12.75">
      <c r="A320" s="112">
        <f>IF((SUM('Раздел 1'!Y113:Y113)&gt;=SUM('Раздел 1'!Y124:Y124)),"","Неверно!")</f>
      </c>
      <c r="B320" s="113" t="s">
        <v>1552</v>
      </c>
      <c r="C320" s="111" t="s">
        <v>1568</v>
      </c>
      <c r="D320" s="111" t="s">
        <v>1554</v>
      </c>
      <c r="E320" s="111" t="str">
        <f>CONCATENATE(SUM('Раздел 1'!Y113:Y113),"&gt;=",SUM('Раздел 1'!Y124:Y124))</f>
        <v>0&gt;=0</v>
      </c>
      <c r="F320" s="111"/>
    </row>
    <row r="321" spans="1:6" ht="12.75">
      <c r="A321" s="112">
        <f>IF((SUM('Раздел 1'!Z113:Z113)&gt;=SUM('Раздел 1'!Z124:Z124)),"","Неверно!")</f>
      </c>
      <c r="B321" s="113" t="s">
        <v>1552</v>
      </c>
      <c r="C321" s="111" t="s">
        <v>1569</v>
      </c>
      <c r="D321" s="111" t="s">
        <v>1554</v>
      </c>
      <c r="E321" s="111" t="str">
        <f>CONCATENATE(SUM('Раздел 1'!Z113:Z113),"&gt;=",SUM('Раздел 1'!Z124:Z124))</f>
        <v>0&gt;=0</v>
      </c>
      <c r="F321" s="111"/>
    </row>
    <row r="322" spans="1:6" ht="12.75">
      <c r="A322" s="112">
        <f>IF((SUM('Раздел 1'!AA113:AA113)&gt;=SUM('Раздел 1'!AA124:AA124)),"","Неверно!")</f>
      </c>
      <c r="B322" s="113" t="s">
        <v>1552</v>
      </c>
      <c r="C322" s="111" t="s">
        <v>1570</v>
      </c>
      <c r="D322" s="111" t="s">
        <v>1554</v>
      </c>
      <c r="E322" s="111" t="str">
        <f>CONCATENATE(SUM('Раздел 1'!AA113:AA113),"&gt;=",SUM('Раздел 1'!AA124:AA124))</f>
        <v>0&gt;=0</v>
      </c>
      <c r="F322" s="111"/>
    </row>
    <row r="323" spans="1:6" ht="12.75">
      <c r="A323" s="112">
        <f>IF((SUM('Раздел 1'!AB113:AB113)&gt;=SUM('Раздел 1'!AB124:AB124)),"","Неверно!")</f>
      </c>
      <c r="B323" s="113" t="s">
        <v>1552</v>
      </c>
      <c r="C323" s="111" t="s">
        <v>1571</v>
      </c>
      <c r="D323" s="111" t="s">
        <v>1554</v>
      </c>
      <c r="E323" s="111" t="str">
        <f>CONCATENATE(SUM('Раздел 1'!AB113:AB113),"&gt;=",SUM('Раздел 1'!AB124:AB124))</f>
        <v>0&gt;=0</v>
      </c>
      <c r="F323" s="111"/>
    </row>
    <row r="324" spans="1:6" ht="12.75">
      <c r="A324" s="112">
        <f>IF((SUM('Раздел 1'!AC113:AC113)&gt;=SUM('Раздел 1'!AC124:AC124)),"","Неверно!")</f>
      </c>
      <c r="B324" s="113" t="s">
        <v>1552</v>
      </c>
      <c r="C324" s="111" t="s">
        <v>1572</v>
      </c>
      <c r="D324" s="111" t="s">
        <v>1554</v>
      </c>
      <c r="E324" s="111" t="str">
        <f>CONCATENATE(SUM('Раздел 1'!AC113:AC113),"&gt;=",SUM('Раздел 1'!AC124:AC124))</f>
        <v>0&gt;=0</v>
      </c>
      <c r="F324" s="111"/>
    </row>
    <row r="325" spans="1:6" ht="12.75">
      <c r="A325" s="112">
        <f>IF((SUM('Раздел 1'!AD113:AD113)&gt;=SUM('Раздел 1'!AD124:AD124)),"","Неверно!")</f>
      </c>
      <c r="B325" s="113" t="s">
        <v>1552</v>
      </c>
      <c r="C325" s="111" t="s">
        <v>1573</v>
      </c>
      <c r="D325" s="111" t="s">
        <v>1554</v>
      </c>
      <c r="E325" s="111" t="str">
        <f>CONCATENATE(SUM('Раздел 1'!AD113:AD113),"&gt;=",SUM('Раздел 1'!AD124:AD124))</f>
        <v>0&gt;=0</v>
      </c>
      <c r="F325" s="111"/>
    </row>
    <row r="326" spans="1:6" ht="12.75">
      <c r="A326" s="112">
        <f>IF((SUM('Раздел 1'!AE113:AE113)&gt;=SUM('Раздел 1'!AE124:AE124)),"","Неверно!")</f>
      </c>
      <c r="B326" s="113" t="s">
        <v>1552</v>
      </c>
      <c r="C326" s="111" t="s">
        <v>1574</v>
      </c>
      <c r="D326" s="111" t="s">
        <v>1554</v>
      </c>
      <c r="E326" s="111" t="str">
        <f>CONCATENATE(SUM('Раздел 1'!AE113:AE113),"&gt;=",SUM('Раздел 1'!AE124:AE124))</f>
        <v>0&gt;=0</v>
      </c>
      <c r="F326" s="111"/>
    </row>
    <row r="327" spans="1:6" ht="12.75">
      <c r="A327" s="112">
        <f>IF((SUM('Раздел 1'!AF113:AF113)&gt;=SUM('Раздел 1'!AF124:AF124)),"","Неверно!")</f>
      </c>
      <c r="B327" s="113" t="s">
        <v>1552</v>
      </c>
      <c r="C327" s="111" t="s">
        <v>1575</v>
      </c>
      <c r="D327" s="111" t="s">
        <v>1554</v>
      </c>
      <c r="E327" s="111" t="str">
        <f>CONCATENATE(SUM('Раздел 1'!AF113:AF113),"&gt;=",SUM('Раздел 1'!AF124:AF124))</f>
        <v>0&gt;=0</v>
      </c>
      <c r="F327" s="111"/>
    </row>
    <row r="328" spans="1:6" ht="12.75">
      <c r="A328" s="112">
        <f>IF((SUM('Раздел 1'!F113:F113)&gt;=SUM('Раздел 1'!F124:F124)),"","Неверно!")</f>
      </c>
      <c r="B328" s="113" t="s">
        <v>1552</v>
      </c>
      <c r="C328" s="111" t="s">
        <v>2687</v>
      </c>
      <c r="D328" s="111" t="s">
        <v>1554</v>
      </c>
      <c r="E328" s="111" t="str">
        <f>CONCATENATE(SUM('Раздел 1'!F113:F113),"&gt;=",SUM('Раздел 1'!F124:F124))</f>
        <v>0&gt;=0</v>
      </c>
      <c r="F328" s="111"/>
    </row>
    <row r="329" spans="1:6" ht="12.75">
      <c r="A329" s="112">
        <f>IF((SUM('Раздел 1'!AG113:AG113)&gt;=SUM('Раздел 1'!AG124:AG124)),"","Неверно!")</f>
      </c>
      <c r="B329" s="113" t="s">
        <v>1552</v>
      </c>
      <c r="C329" s="111" t="s">
        <v>2688</v>
      </c>
      <c r="D329" s="111" t="s">
        <v>1554</v>
      </c>
      <c r="E329" s="111" t="str">
        <f>CONCATENATE(SUM('Раздел 1'!AG113:AG113),"&gt;=",SUM('Раздел 1'!AG124:AG124))</f>
        <v>0&gt;=0</v>
      </c>
      <c r="F329" s="111"/>
    </row>
    <row r="330" spans="1:6" ht="12.75">
      <c r="A330" s="112">
        <f>IF((SUM('Раздел 1'!AH113:AH113)&gt;=SUM('Раздел 1'!AH124:AH124)),"","Неверно!")</f>
      </c>
      <c r="B330" s="113" t="s">
        <v>1552</v>
      </c>
      <c r="C330" s="111" t="s">
        <v>2689</v>
      </c>
      <c r="D330" s="111" t="s">
        <v>1554</v>
      </c>
      <c r="E330" s="111" t="str">
        <f>CONCATENATE(SUM('Раздел 1'!AH113:AH113),"&gt;=",SUM('Раздел 1'!AH124:AH124))</f>
        <v>0&gt;=0</v>
      </c>
      <c r="F330" s="111"/>
    </row>
    <row r="331" spans="1:6" ht="12.75">
      <c r="A331" s="112">
        <f>IF((SUM('Раздел 1'!AI113:AI113)&gt;=SUM('Раздел 1'!AI124:AI124)),"","Неверно!")</f>
      </c>
      <c r="B331" s="113" t="s">
        <v>1552</v>
      </c>
      <c r="C331" s="111" t="s">
        <v>2690</v>
      </c>
      <c r="D331" s="111" t="s">
        <v>1554</v>
      </c>
      <c r="E331" s="111" t="str">
        <f>CONCATENATE(SUM('Раздел 1'!AI113:AI113),"&gt;=",SUM('Раздел 1'!AI124:AI124))</f>
        <v>3&gt;=2</v>
      </c>
      <c r="F331" s="111"/>
    </row>
    <row r="332" spans="1:6" ht="12.75">
      <c r="A332" s="112">
        <f>IF((SUM('Раздел 1'!AJ113:AJ113)&gt;=SUM('Раздел 1'!AJ124:AJ124)),"","Неверно!")</f>
      </c>
      <c r="B332" s="113" t="s">
        <v>1552</v>
      </c>
      <c r="C332" s="111" t="s">
        <v>2691</v>
      </c>
      <c r="D332" s="111" t="s">
        <v>1554</v>
      </c>
      <c r="E332" s="111" t="str">
        <f>CONCATENATE(SUM('Раздел 1'!AJ113:AJ113),"&gt;=",SUM('Раздел 1'!AJ124:AJ124))</f>
        <v>0&gt;=0</v>
      </c>
      <c r="F332" s="111"/>
    </row>
    <row r="333" spans="1:6" ht="12.75">
      <c r="A333" s="112">
        <f>IF((SUM('Раздел 1'!AK113:AK113)&gt;=SUM('Раздел 1'!AK124:AK124)),"","Неверно!")</f>
      </c>
      <c r="B333" s="113" t="s">
        <v>1552</v>
      </c>
      <c r="C333" s="111" t="s">
        <v>2692</v>
      </c>
      <c r="D333" s="111" t="s">
        <v>1554</v>
      </c>
      <c r="E333" s="111" t="str">
        <f>CONCATENATE(SUM('Раздел 1'!AK113:AK113),"&gt;=",SUM('Раздел 1'!AK124:AK124))</f>
        <v>0&gt;=0</v>
      </c>
      <c r="F333" s="111"/>
    </row>
    <row r="334" spans="1:6" ht="12.75">
      <c r="A334" s="112">
        <f>IF((SUM('Раздел 1'!AL113:AL113)&gt;=SUM('Раздел 1'!AL124:AL124)),"","Неверно!")</f>
      </c>
      <c r="B334" s="113" t="s">
        <v>1552</v>
      </c>
      <c r="C334" s="111" t="s">
        <v>2693</v>
      </c>
      <c r="D334" s="111" t="s">
        <v>1554</v>
      </c>
      <c r="E334" s="111" t="str">
        <f>CONCATENATE(SUM('Раздел 1'!AL113:AL113),"&gt;=",SUM('Раздел 1'!AL124:AL124))</f>
        <v>0&gt;=0</v>
      </c>
      <c r="F334" s="111"/>
    </row>
    <row r="335" spans="1:6" ht="12.75">
      <c r="A335" s="112">
        <f>IF((SUM('Раздел 1'!AM113:AM113)&gt;=SUM('Раздел 1'!AM124:AM124)),"","Неверно!")</f>
      </c>
      <c r="B335" s="113" t="s">
        <v>1552</v>
      </c>
      <c r="C335" s="111" t="s">
        <v>2694</v>
      </c>
      <c r="D335" s="111" t="s">
        <v>1554</v>
      </c>
      <c r="E335" s="111" t="str">
        <f>CONCATENATE(SUM('Раздел 1'!AM113:AM113),"&gt;=",SUM('Раздел 1'!AM124:AM124))</f>
        <v>1&gt;=0</v>
      </c>
      <c r="F335" s="111"/>
    </row>
    <row r="336" spans="1:6" ht="12.75">
      <c r="A336" s="112">
        <f>IF((SUM('Раздел 1'!AN113:AN113)&gt;=SUM('Раздел 1'!AN124:AN124)),"","Неверно!")</f>
      </c>
      <c r="B336" s="113" t="s">
        <v>1552</v>
      </c>
      <c r="C336" s="111" t="s">
        <v>2695</v>
      </c>
      <c r="D336" s="111" t="s">
        <v>1554</v>
      </c>
      <c r="E336" s="111" t="str">
        <f>CONCATENATE(SUM('Раздел 1'!AN113:AN113),"&gt;=",SUM('Раздел 1'!AN124:AN124))</f>
        <v>0&gt;=0</v>
      </c>
      <c r="F336" s="111"/>
    </row>
    <row r="337" spans="1:6" ht="12.75">
      <c r="A337" s="112">
        <f>IF((SUM('Раздел 1'!AO113:AO113)&gt;=SUM('Раздел 1'!AO124:AO124)),"","Неверно!")</f>
      </c>
      <c r="B337" s="113" t="s">
        <v>1552</v>
      </c>
      <c r="C337" s="111" t="s">
        <v>2696</v>
      </c>
      <c r="D337" s="111" t="s">
        <v>1554</v>
      </c>
      <c r="E337" s="111" t="str">
        <f>CONCATENATE(SUM('Раздел 1'!AO113:AO113),"&gt;=",SUM('Раздел 1'!AO124:AO124))</f>
        <v>2&gt;=2</v>
      </c>
      <c r="F337" s="111"/>
    </row>
    <row r="338" spans="1:6" ht="12.75">
      <c r="A338" s="112">
        <f>IF((SUM('Раздел 1'!AP113:AP113)&gt;=SUM('Раздел 1'!AP124:AP124)),"","Неверно!")</f>
      </c>
      <c r="B338" s="113" t="s">
        <v>1552</v>
      </c>
      <c r="C338" s="111" t="s">
        <v>2697</v>
      </c>
      <c r="D338" s="111" t="s">
        <v>1554</v>
      </c>
      <c r="E338" s="111" t="str">
        <f>CONCATENATE(SUM('Раздел 1'!AP113:AP113),"&gt;=",SUM('Раздел 1'!AP124:AP124))</f>
        <v>3&gt;=1</v>
      </c>
      <c r="F338" s="111"/>
    </row>
    <row r="339" spans="1:6" ht="12.75">
      <c r="A339" s="112">
        <f>IF((SUM('Раздел 1'!G113:G113)&gt;=SUM('Раздел 1'!G124:G124)),"","Неверно!")</f>
      </c>
      <c r="B339" s="113" t="s">
        <v>1552</v>
      </c>
      <c r="C339" s="111" t="s">
        <v>2698</v>
      </c>
      <c r="D339" s="111" t="s">
        <v>1554</v>
      </c>
      <c r="E339" s="111" t="str">
        <f>CONCATENATE(SUM('Раздел 1'!G113:G113),"&gt;=",SUM('Раздел 1'!G124:G124))</f>
        <v>12&gt;=4</v>
      </c>
      <c r="F339" s="111"/>
    </row>
    <row r="340" spans="1:6" ht="12.75">
      <c r="A340" s="112">
        <f>IF((SUM('Раздел 1'!AQ113:AQ113)&gt;=SUM('Раздел 1'!AQ124:AQ124)),"","Неверно!")</f>
      </c>
      <c r="B340" s="113" t="s">
        <v>1552</v>
      </c>
      <c r="C340" s="111" t="s">
        <v>2699</v>
      </c>
      <c r="D340" s="111" t="s">
        <v>1554</v>
      </c>
      <c r="E340" s="111" t="str">
        <f>CONCATENATE(SUM('Раздел 1'!AQ113:AQ113),"&gt;=",SUM('Раздел 1'!AQ124:AQ124))</f>
        <v>0&gt;=0</v>
      </c>
      <c r="F340" s="111"/>
    </row>
    <row r="341" spans="1:6" ht="12.75">
      <c r="A341" s="112">
        <f>IF((SUM('Раздел 1'!AR113:AR113)&gt;=SUM('Раздел 1'!AR124:AR124)),"","Неверно!")</f>
      </c>
      <c r="B341" s="113" t="s">
        <v>1552</v>
      </c>
      <c r="C341" s="111" t="s">
        <v>2700</v>
      </c>
      <c r="D341" s="111" t="s">
        <v>1554</v>
      </c>
      <c r="E341" s="111" t="str">
        <f>CONCATENATE(SUM('Раздел 1'!AR113:AR113),"&gt;=",SUM('Раздел 1'!AR124:AR124))</f>
        <v>9&gt;=3</v>
      </c>
      <c r="F341" s="111"/>
    </row>
    <row r="342" spans="1:6" ht="12.75">
      <c r="A342" s="112">
        <f>IF((SUM('Раздел 1'!AS113:AS113)&gt;=SUM('Раздел 1'!AS124:AS124)),"","Неверно!")</f>
      </c>
      <c r="B342" s="113" t="s">
        <v>1552</v>
      </c>
      <c r="C342" s="111" t="s">
        <v>2701</v>
      </c>
      <c r="D342" s="111" t="s">
        <v>1554</v>
      </c>
      <c r="E342" s="111" t="str">
        <f>CONCATENATE(SUM('Раздел 1'!AS113:AS113),"&gt;=",SUM('Раздел 1'!AS124:AS124))</f>
        <v>1&gt;=1</v>
      </c>
      <c r="F342" s="111"/>
    </row>
    <row r="343" spans="1:6" ht="12.75">
      <c r="A343" s="112">
        <f>IF((SUM('Раздел 1'!AT113:AT113)&gt;=SUM('Раздел 1'!AT124:AT124)),"","Неверно!")</f>
      </c>
      <c r="B343" s="113" t="s">
        <v>1552</v>
      </c>
      <c r="C343" s="111" t="s">
        <v>2702</v>
      </c>
      <c r="D343" s="111" t="s">
        <v>1554</v>
      </c>
      <c r="E343" s="111" t="str">
        <f>CONCATENATE(SUM('Раздел 1'!AT113:AT113),"&gt;=",SUM('Раздел 1'!AT124:AT124))</f>
        <v>0&gt;=0</v>
      </c>
      <c r="F343" s="111"/>
    </row>
    <row r="344" spans="1:6" ht="12.75">
      <c r="A344" s="112">
        <f>IF((SUM('Раздел 1'!AU113:AU113)&gt;=SUM('Раздел 1'!AU124:AU124)),"","Неверно!")</f>
      </c>
      <c r="B344" s="113" t="s">
        <v>1552</v>
      </c>
      <c r="C344" s="111" t="s">
        <v>2703</v>
      </c>
      <c r="D344" s="111" t="s">
        <v>1554</v>
      </c>
      <c r="E344" s="111" t="str">
        <f>CONCATENATE(SUM('Раздел 1'!AU113:AU113),"&gt;=",SUM('Раздел 1'!AU124:AU124))</f>
        <v>11&gt;=3</v>
      </c>
      <c r="F344" s="111"/>
    </row>
    <row r="345" spans="1:6" ht="12.75">
      <c r="A345" s="112">
        <f>IF((SUM('Раздел 1'!AV113:AV113)&gt;=SUM('Раздел 1'!AV124:AV124)),"","Неверно!")</f>
      </c>
      <c r="B345" s="113" t="s">
        <v>1552</v>
      </c>
      <c r="C345" s="111" t="s">
        <v>2704</v>
      </c>
      <c r="D345" s="111" t="s">
        <v>1554</v>
      </c>
      <c r="E345" s="111" t="str">
        <f>CONCATENATE(SUM('Раздел 1'!AV113:AV113),"&gt;=",SUM('Раздел 1'!AV124:AV124))</f>
        <v>4&gt;=3</v>
      </c>
      <c r="F345" s="111"/>
    </row>
    <row r="346" spans="1:6" ht="12.75">
      <c r="A346" s="112">
        <f>IF((SUM('Раздел 1'!H113:H113)&gt;=SUM('Раздел 1'!H124:H124)),"","Неверно!")</f>
      </c>
      <c r="B346" s="113" t="s">
        <v>1552</v>
      </c>
      <c r="C346" s="111" t="s">
        <v>2705</v>
      </c>
      <c r="D346" s="111" t="s">
        <v>1554</v>
      </c>
      <c r="E346" s="111" t="str">
        <f>CONCATENATE(SUM('Раздел 1'!H113:H113),"&gt;=",SUM('Раздел 1'!H124:H124))</f>
        <v>0&gt;=0</v>
      </c>
      <c r="F346" s="111"/>
    </row>
    <row r="347" spans="1:6" ht="12.75">
      <c r="A347" s="112">
        <f>IF((SUM('Раздел 1'!I113:I113)&gt;=SUM('Раздел 1'!I124:I124)),"","Неверно!")</f>
      </c>
      <c r="B347" s="113" t="s">
        <v>1552</v>
      </c>
      <c r="C347" s="111" t="s">
        <v>2706</v>
      </c>
      <c r="D347" s="111" t="s">
        <v>1554</v>
      </c>
      <c r="E347" s="111" t="str">
        <f>CONCATENATE(SUM('Раздел 1'!I113:I113),"&gt;=",SUM('Раздел 1'!I124:I124))</f>
        <v>0&gt;=0</v>
      </c>
      <c r="F347" s="111"/>
    </row>
    <row r="348" spans="1:6" ht="12.75">
      <c r="A348" s="112">
        <f>IF((SUM('Раздел 1'!J113:J113)&gt;=SUM('Раздел 1'!J124:J124)),"","Неверно!")</f>
      </c>
      <c r="B348" s="113" t="s">
        <v>1552</v>
      </c>
      <c r="C348" s="111" t="s">
        <v>2707</v>
      </c>
      <c r="D348" s="111" t="s">
        <v>1554</v>
      </c>
      <c r="E348" s="111" t="str">
        <f>CONCATENATE(SUM('Раздел 1'!J113:J113),"&gt;=",SUM('Раздел 1'!J124:J124))</f>
        <v>0&gt;=0</v>
      </c>
      <c r="F348" s="111"/>
    </row>
    <row r="349" spans="1:6" ht="12.75">
      <c r="A349" s="112">
        <f>IF((SUM('Раздел 1'!K113:K113)&gt;=SUM('Раздел 1'!K124:K124)),"","Неверно!")</f>
      </c>
      <c r="B349" s="113" t="s">
        <v>1552</v>
      </c>
      <c r="C349" s="111" t="s">
        <v>2708</v>
      </c>
      <c r="D349" s="111" t="s">
        <v>1554</v>
      </c>
      <c r="E349" s="111" t="str">
        <f>CONCATENATE(SUM('Раздел 1'!K113:K113),"&gt;=",SUM('Раздел 1'!K124:K124))</f>
        <v>0&gt;=0</v>
      </c>
      <c r="F349" s="111"/>
    </row>
    <row r="350" spans="1:6" ht="12.75">
      <c r="A350" s="112">
        <f>IF((SUM('Раздел 1'!L113:L113)&gt;=SUM('Раздел 1'!L124:L124)),"","Неверно!")</f>
      </c>
      <c r="B350" s="113" t="s">
        <v>1552</v>
      </c>
      <c r="C350" s="111" t="s">
        <v>2709</v>
      </c>
      <c r="D350" s="111" t="s">
        <v>1554</v>
      </c>
      <c r="E350" s="111" t="str">
        <f>CONCATENATE(SUM('Раздел 1'!L113:L113),"&gt;=",SUM('Раздел 1'!L124:L124))</f>
        <v>2&gt;=0</v>
      </c>
      <c r="F350" s="111"/>
    </row>
    <row r="351" spans="1:6" ht="12.75">
      <c r="A351" s="112">
        <f>IF((SUM('Раздел 1'!D113:D113)&gt;=SUM('Раздел 1'!D123:D123)),"","Неверно!")</f>
      </c>
      <c r="B351" s="113" t="s">
        <v>2710</v>
      </c>
      <c r="C351" s="111" t="s">
        <v>2711</v>
      </c>
      <c r="D351" s="111" t="s">
        <v>2712</v>
      </c>
      <c r="E351" s="111" t="str">
        <f>CONCATENATE(SUM('Раздел 1'!D113:D113),"&gt;=",SUM('Раздел 1'!D123:D123))</f>
        <v>12&gt;=0</v>
      </c>
      <c r="F351" s="111"/>
    </row>
    <row r="352" spans="1:6" ht="12.75">
      <c r="A352" s="112">
        <f>IF((SUM('Раздел 1'!M113:M113)&gt;=SUM('Раздел 1'!M123:M123)),"","Неверно!")</f>
      </c>
      <c r="B352" s="113" t="s">
        <v>2710</v>
      </c>
      <c r="C352" s="111" t="s">
        <v>2713</v>
      </c>
      <c r="D352" s="111" t="s">
        <v>2712</v>
      </c>
      <c r="E352" s="111" t="str">
        <f>CONCATENATE(SUM('Раздел 1'!M113:M113),"&gt;=",SUM('Раздел 1'!M123:M123))</f>
        <v>0&gt;=0</v>
      </c>
      <c r="F352" s="111"/>
    </row>
    <row r="353" spans="1:6" ht="12.75">
      <c r="A353" s="112">
        <f>IF((SUM('Раздел 1'!N113:N113)&gt;=SUM('Раздел 1'!N123:N123)),"","Неверно!")</f>
      </c>
      <c r="B353" s="113" t="s">
        <v>2710</v>
      </c>
      <c r="C353" s="111" t="s">
        <v>2714</v>
      </c>
      <c r="D353" s="111" t="s">
        <v>2712</v>
      </c>
      <c r="E353" s="111" t="str">
        <f>CONCATENATE(SUM('Раздел 1'!N113:N113),"&gt;=",SUM('Раздел 1'!N123:N123))</f>
        <v>5&gt;=0</v>
      </c>
      <c r="F353" s="111"/>
    </row>
    <row r="354" spans="1:6" ht="12.75">
      <c r="A354" s="112">
        <f>IF((SUM('Раздел 1'!O113:O113)&gt;=SUM('Раздел 1'!O123:O123)),"","Неверно!")</f>
      </c>
      <c r="B354" s="113" t="s">
        <v>2710</v>
      </c>
      <c r="C354" s="111" t="s">
        <v>2715</v>
      </c>
      <c r="D354" s="111" t="s">
        <v>2712</v>
      </c>
      <c r="E354" s="111" t="str">
        <f>CONCATENATE(SUM('Раздел 1'!O113:O113),"&gt;=",SUM('Раздел 1'!O123:O123))</f>
        <v>5&gt;=0</v>
      </c>
      <c r="F354" s="111"/>
    </row>
    <row r="355" spans="1:6" ht="12.75">
      <c r="A355" s="112">
        <f>IF((SUM('Раздел 1'!P113:P113)&gt;=SUM('Раздел 1'!P123:P123)),"","Неверно!")</f>
      </c>
      <c r="B355" s="113" t="s">
        <v>2710</v>
      </c>
      <c r="C355" s="111" t="s">
        <v>2716</v>
      </c>
      <c r="D355" s="111" t="s">
        <v>2712</v>
      </c>
      <c r="E355" s="111" t="str">
        <f>CONCATENATE(SUM('Раздел 1'!P113:P113),"&gt;=",SUM('Раздел 1'!P123:P123))</f>
        <v>0&gt;=0</v>
      </c>
      <c r="F355" s="111"/>
    </row>
    <row r="356" spans="1:6" ht="12.75">
      <c r="A356" s="112">
        <f>IF((SUM('Раздел 1'!Q113:Q113)&gt;=SUM('Раздел 1'!Q123:Q123)),"","Неверно!")</f>
      </c>
      <c r="B356" s="113" t="s">
        <v>2710</v>
      </c>
      <c r="C356" s="111" t="s">
        <v>2717</v>
      </c>
      <c r="D356" s="111" t="s">
        <v>2712</v>
      </c>
      <c r="E356" s="111" t="str">
        <f>CONCATENATE(SUM('Раздел 1'!Q113:Q113),"&gt;=",SUM('Раздел 1'!Q123:Q123))</f>
        <v>0&gt;=0</v>
      </c>
      <c r="F356" s="111"/>
    </row>
    <row r="357" spans="1:6" ht="12.75">
      <c r="A357" s="112">
        <f>IF((SUM('Раздел 1'!R113:R113)&gt;=SUM('Раздел 1'!R123:R123)),"","Неверно!")</f>
      </c>
      <c r="B357" s="113" t="s">
        <v>2710</v>
      </c>
      <c r="C357" s="111" t="s">
        <v>2718</v>
      </c>
      <c r="D357" s="111" t="s">
        <v>2712</v>
      </c>
      <c r="E357" s="111" t="str">
        <f>CONCATENATE(SUM('Раздел 1'!R113:R113),"&gt;=",SUM('Раздел 1'!R123:R123))</f>
        <v>0&gt;=0</v>
      </c>
      <c r="F357" s="111"/>
    </row>
    <row r="358" spans="1:6" ht="12.75">
      <c r="A358" s="112">
        <f>IF((SUM('Раздел 1'!S113:S113)&gt;=SUM('Раздел 1'!S123:S123)),"","Неверно!")</f>
      </c>
      <c r="B358" s="113" t="s">
        <v>2710</v>
      </c>
      <c r="C358" s="111" t="s">
        <v>2719</v>
      </c>
      <c r="D358" s="111" t="s">
        <v>2712</v>
      </c>
      <c r="E358" s="111" t="str">
        <f>CONCATENATE(SUM('Раздел 1'!S113:S113),"&gt;=",SUM('Раздел 1'!S123:S123))</f>
        <v>0&gt;=0</v>
      </c>
      <c r="F358" s="111"/>
    </row>
    <row r="359" spans="1:6" ht="12.75">
      <c r="A359" s="112">
        <f>IF((SUM('Раздел 1'!T113:T113)&gt;=SUM('Раздел 1'!T123:T123)),"","Неверно!")</f>
      </c>
      <c r="B359" s="113" t="s">
        <v>2710</v>
      </c>
      <c r="C359" s="111" t="s">
        <v>2720</v>
      </c>
      <c r="D359" s="111" t="s">
        <v>2712</v>
      </c>
      <c r="E359" s="111" t="str">
        <f>CONCATENATE(SUM('Раздел 1'!T113:T113),"&gt;=",SUM('Раздел 1'!T123:T123))</f>
        <v>0&gt;=0</v>
      </c>
      <c r="F359" s="111"/>
    </row>
    <row r="360" spans="1:6" ht="12.75">
      <c r="A360" s="112">
        <f>IF((SUM('Раздел 1'!U113:U113)&gt;=SUM('Раздел 1'!U123:U123)),"","Неверно!")</f>
      </c>
      <c r="B360" s="113" t="s">
        <v>2710</v>
      </c>
      <c r="C360" s="111" t="s">
        <v>2721</v>
      </c>
      <c r="D360" s="111" t="s">
        <v>2712</v>
      </c>
      <c r="E360" s="111" t="str">
        <f>CONCATENATE(SUM('Раздел 1'!U113:U113),"&gt;=",SUM('Раздел 1'!U123:U123))</f>
        <v>0&gt;=0</v>
      </c>
      <c r="F360" s="111"/>
    </row>
    <row r="361" spans="1:6" ht="12.75">
      <c r="A361" s="112">
        <f>IF((SUM('Раздел 1'!V113:V113)&gt;=SUM('Раздел 1'!V123:V123)),"","Неверно!")</f>
      </c>
      <c r="B361" s="113" t="s">
        <v>2710</v>
      </c>
      <c r="C361" s="111" t="s">
        <v>2722</v>
      </c>
      <c r="D361" s="111" t="s">
        <v>2712</v>
      </c>
      <c r="E361" s="111" t="str">
        <f>CONCATENATE(SUM('Раздел 1'!V113:V113),"&gt;=",SUM('Раздел 1'!V123:V123))</f>
        <v>0&gt;=0</v>
      </c>
      <c r="F361" s="111"/>
    </row>
    <row r="362" spans="1:6" ht="12.75">
      <c r="A362" s="112">
        <f>IF((SUM('Раздел 1'!E113:E113)&gt;=SUM('Раздел 1'!E123:E123)),"","Неверно!")</f>
      </c>
      <c r="B362" s="113" t="s">
        <v>2710</v>
      </c>
      <c r="C362" s="111" t="s">
        <v>2723</v>
      </c>
      <c r="D362" s="111" t="s">
        <v>2712</v>
      </c>
      <c r="E362" s="111" t="str">
        <f>CONCATENATE(SUM('Раздел 1'!E113:E113),"&gt;=",SUM('Раздел 1'!E123:E123))</f>
        <v>0&gt;=0</v>
      </c>
      <c r="F362" s="111"/>
    </row>
    <row r="363" spans="1:6" ht="12.75">
      <c r="A363" s="112">
        <f>IF((SUM('Раздел 1'!W113:W113)&gt;=SUM('Раздел 1'!W123:W123)),"","Неверно!")</f>
      </c>
      <c r="B363" s="113" t="s">
        <v>2710</v>
      </c>
      <c r="C363" s="111" t="s">
        <v>2724</v>
      </c>
      <c r="D363" s="111" t="s">
        <v>2712</v>
      </c>
      <c r="E363" s="111" t="str">
        <f>CONCATENATE(SUM('Раздел 1'!W113:W113),"&gt;=",SUM('Раздел 1'!W123:W123))</f>
        <v>0&gt;=0</v>
      </c>
      <c r="F363" s="111"/>
    </row>
    <row r="364" spans="1:6" ht="12.75">
      <c r="A364" s="112">
        <f>IF((SUM('Раздел 1'!X113:X113)&gt;=SUM('Раздел 1'!X123:X123)),"","Неверно!")</f>
      </c>
      <c r="B364" s="113" t="s">
        <v>2710</v>
      </c>
      <c r="C364" s="111" t="s">
        <v>2725</v>
      </c>
      <c r="D364" s="111" t="s">
        <v>2712</v>
      </c>
      <c r="E364" s="111" t="str">
        <f>CONCATENATE(SUM('Раздел 1'!X113:X113),"&gt;=",SUM('Раздел 1'!X123:X123))</f>
        <v>0&gt;=0</v>
      </c>
      <c r="F364" s="111"/>
    </row>
    <row r="365" spans="1:6" ht="12.75">
      <c r="A365" s="112">
        <f>IF((SUM('Раздел 1'!Y113:Y113)&gt;=SUM('Раздел 1'!Y123:Y123)),"","Неверно!")</f>
      </c>
      <c r="B365" s="113" t="s">
        <v>2710</v>
      </c>
      <c r="C365" s="111" t="s">
        <v>2726</v>
      </c>
      <c r="D365" s="111" t="s">
        <v>2712</v>
      </c>
      <c r="E365" s="111" t="str">
        <f>CONCATENATE(SUM('Раздел 1'!Y113:Y113),"&gt;=",SUM('Раздел 1'!Y123:Y123))</f>
        <v>0&gt;=0</v>
      </c>
      <c r="F365" s="111"/>
    </row>
    <row r="366" spans="1:6" ht="12.75">
      <c r="A366" s="112">
        <f>IF((SUM('Раздел 1'!Z113:Z113)&gt;=SUM('Раздел 1'!Z123:Z123)),"","Неверно!")</f>
      </c>
      <c r="B366" s="113" t="s">
        <v>2710</v>
      </c>
      <c r="C366" s="111" t="s">
        <v>2727</v>
      </c>
      <c r="D366" s="111" t="s">
        <v>2712</v>
      </c>
      <c r="E366" s="111" t="str">
        <f>CONCATENATE(SUM('Раздел 1'!Z113:Z113),"&gt;=",SUM('Раздел 1'!Z123:Z123))</f>
        <v>0&gt;=0</v>
      </c>
      <c r="F366" s="111"/>
    </row>
    <row r="367" spans="1:6" ht="12.75">
      <c r="A367" s="112">
        <f>IF((SUM('Раздел 1'!AA113:AA113)&gt;=SUM('Раздел 1'!AA123:AA123)),"","Неверно!")</f>
      </c>
      <c r="B367" s="113" t="s">
        <v>2710</v>
      </c>
      <c r="C367" s="111" t="s">
        <v>2728</v>
      </c>
      <c r="D367" s="111" t="s">
        <v>2712</v>
      </c>
      <c r="E367" s="111" t="str">
        <f>CONCATENATE(SUM('Раздел 1'!AA113:AA113),"&gt;=",SUM('Раздел 1'!AA123:AA123))</f>
        <v>0&gt;=0</v>
      </c>
      <c r="F367" s="111"/>
    </row>
    <row r="368" spans="1:6" ht="12.75">
      <c r="A368" s="112">
        <f>IF((SUM('Раздел 1'!AB113:AB113)&gt;=SUM('Раздел 1'!AB123:AB123)),"","Неверно!")</f>
      </c>
      <c r="B368" s="113" t="s">
        <v>2710</v>
      </c>
      <c r="C368" s="111" t="s">
        <v>2729</v>
      </c>
      <c r="D368" s="111" t="s">
        <v>2712</v>
      </c>
      <c r="E368" s="111" t="str">
        <f>CONCATENATE(SUM('Раздел 1'!AB113:AB113),"&gt;=",SUM('Раздел 1'!AB123:AB123))</f>
        <v>0&gt;=0</v>
      </c>
      <c r="F368" s="111"/>
    </row>
    <row r="369" spans="1:6" ht="12.75">
      <c r="A369" s="112">
        <f>IF((SUM('Раздел 1'!AC113:AC113)&gt;=SUM('Раздел 1'!AC123:AC123)),"","Неверно!")</f>
      </c>
      <c r="B369" s="113" t="s">
        <v>2710</v>
      </c>
      <c r="C369" s="111" t="s">
        <v>2730</v>
      </c>
      <c r="D369" s="111" t="s">
        <v>2712</v>
      </c>
      <c r="E369" s="111" t="str">
        <f>CONCATENATE(SUM('Раздел 1'!AC113:AC113),"&gt;=",SUM('Раздел 1'!AC123:AC123))</f>
        <v>0&gt;=0</v>
      </c>
      <c r="F369" s="111"/>
    </row>
    <row r="370" spans="1:6" ht="12.75">
      <c r="A370" s="112">
        <f>IF((SUM('Раздел 1'!AD113:AD113)&gt;=SUM('Раздел 1'!AD123:AD123)),"","Неверно!")</f>
      </c>
      <c r="B370" s="113" t="s">
        <v>2710</v>
      </c>
      <c r="C370" s="111" t="s">
        <v>2731</v>
      </c>
      <c r="D370" s="111" t="s">
        <v>2712</v>
      </c>
      <c r="E370" s="111" t="str">
        <f>CONCATENATE(SUM('Раздел 1'!AD113:AD113),"&gt;=",SUM('Раздел 1'!AD123:AD123))</f>
        <v>0&gt;=0</v>
      </c>
      <c r="F370" s="111"/>
    </row>
    <row r="371" spans="1:6" ht="12.75">
      <c r="A371" s="112">
        <f>IF((SUM('Раздел 1'!AE113:AE113)&gt;=SUM('Раздел 1'!AE123:AE123)),"","Неверно!")</f>
      </c>
      <c r="B371" s="113" t="s">
        <v>2710</v>
      </c>
      <c r="C371" s="111" t="s">
        <v>2732</v>
      </c>
      <c r="D371" s="111" t="s">
        <v>2712</v>
      </c>
      <c r="E371" s="111" t="str">
        <f>CONCATENATE(SUM('Раздел 1'!AE113:AE113),"&gt;=",SUM('Раздел 1'!AE123:AE123))</f>
        <v>0&gt;=0</v>
      </c>
      <c r="F371" s="111"/>
    </row>
    <row r="372" spans="1:6" ht="12.75">
      <c r="A372" s="112">
        <f>IF((SUM('Раздел 1'!AF113:AF113)&gt;=SUM('Раздел 1'!AF123:AF123)),"","Неверно!")</f>
      </c>
      <c r="B372" s="113" t="s">
        <v>2710</v>
      </c>
      <c r="C372" s="111" t="s">
        <v>2733</v>
      </c>
      <c r="D372" s="111" t="s">
        <v>2712</v>
      </c>
      <c r="E372" s="111" t="str">
        <f>CONCATENATE(SUM('Раздел 1'!AF113:AF113),"&gt;=",SUM('Раздел 1'!AF123:AF123))</f>
        <v>0&gt;=0</v>
      </c>
      <c r="F372" s="111"/>
    </row>
    <row r="373" spans="1:6" ht="12.75">
      <c r="A373" s="112">
        <f>IF((SUM('Раздел 1'!F113:F113)&gt;=SUM('Раздел 1'!F123:F123)),"","Неверно!")</f>
      </c>
      <c r="B373" s="113" t="s">
        <v>2710</v>
      </c>
      <c r="C373" s="111" t="s">
        <v>2734</v>
      </c>
      <c r="D373" s="111" t="s">
        <v>2712</v>
      </c>
      <c r="E373" s="111" t="str">
        <f>CONCATENATE(SUM('Раздел 1'!F113:F113),"&gt;=",SUM('Раздел 1'!F123:F123))</f>
        <v>0&gt;=0</v>
      </c>
      <c r="F373" s="111"/>
    </row>
    <row r="374" spans="1:6" ht="12.75">
      <c r="A374" s="112">
        <f>IF((SUM('Раздел 1'!AG113:AG113)&gt;=SUM('Раздел 1'!AG123:AG123)),"","Неверно!")</f>
      </c>
      <c r="B374" s="113" t="s">
        <v>2710</v>
      </c>
      <c r="C374" s="111" t="s">
        <v>2735</v>
      </c>
      <c r="D374" s="111" t="s">
        <v>2712</v>
      </c>
      <c r="E374" s="111" t="str">
        <f>CONCATENATE(SUM('Раздел 1'!AG113:AG113),"&gt;=",SUM('Раздел 1'!AG123:AG123))</f>
        <v>0&gt;=0</v>
      </c>
      <c r="F374" s="111"/>
    </row>
    <row r="375" spans="1:6" ht="12.75">
      <c r="A375" s="112">
        <f>IF((SUM('Раздел 1'!AH113:AH113)&gt;=SUM('Раздел 1'!AH123:AH123)),"","Неверно!")</f>
      </c>
      <c r="B375" s="113" t="s">
        <v>2710</v>
      </c>
      <c r="C375" s="111" t="s">
        <v>2736</v>
      </c>
      <c r="D375" s="111" t="s">
        <v>2712</v>
      </c>
      <c r="E375" s="111" t="str">
        <f>CONCATENATE(SUM('Раздел 1'!AH113:AH113),"&gt;=",SUM('Раздел 1'!AH123:AH123))</f>
        <v>0&gt;=0</v>
      </c>
      <c r="F375" s="111"/>
    </row>
    <row r="376" spans="1:6" ht="12.75">
      <c r="A376" s="112">
        <f>IF((SUM('Раздел 1'!AI113:AI113)&gt;=SUM('Раздел 1'!AI123:AI123)),"","Неверно!")</f>
      </c>
      <c r="B376" s="113" t="s">
        <v>2710</v>
      </c>
      <c r="C376" s="111" t="s">
        <v>2737</v>
      </c>
      <c r="D376" s="111" t="s">
        <v>2712</v>
      </c>
      <c r="E376" s="111" t="str">
        <f>CONCATENATE(SUM('Раздел 1'!AI113:AI113),"&gt;=",SUM('Раздел 1'!AI123:AI123))</f>
        <v>3&gt;=0</v>
      </c>
      <c r="F376" s="111"/>
    </row>
    <row r="377" spans="1:6" ht="12.75">
      <c r="A377" s="112">
        <f>IF((SUM('Раздел 1'!AJ113:AJ113)&gt;=SUM('Раздел 1'!AJ123:AJ123)),"","Неверно!")</f>
      </c>
      <c r="B377" s="113" t="s">
        <v>2710</v>
      </c>
      <c r="C377" s="111" t="s">
        <v>2738</v>
      </c>
      <c r="D377" s="111" t="s">
        <v>2712</v>
      </c>
      <c r="E377" s="111" t="str">
        <f>CONCATENATE(SUM('Раздел 1'!AJ113:AJ113),"&gt;=",SUM('Раздел 1'!AJ123:AJ123))</f>
        <v>0&gt;=0</v>
      </c>
      <c r="F377" s="111"/>
    </row>
    <row r="378" spans="1:6" ht="12.75">
      <c r="A378" s="112">
        <f>IF((SUM('Раздел 1'!AK113:AK113)&gt;=SUM('Раздел 1'!AK123:AK123)),"","Неверно!")</f>
      </c>
      <c r="B378" s="113" t="s">
        <v>2710</v>
      </c>
      <c r="C378" s="111" t="s">
        <v>2739</v>
      </c>
      <c r="D378" s="111" t="s">
        <v>2712</v>
      </c>
      <c r="E378" s="111" t="str">
        <f>CONCATENATE(SUM('Раздел 1'!AK113:AK113),"&gt;=",SUM('Раздел 1'!AK123:AK123))</f>
        <v>0&gt;=0</v>
      </c>
      <c r="F378" s="111"/>
    </row>
    <row r="379" spans="1:6" ht="12.75">
      <c r="A379" s="112">
        <f>IF((SUM('Раздел 1'!AL113:AL113)&gt;=SUM('Раздел 1'!AL123:AL123)),"","Неверно!")</f>
      </c>
      <c r="B379" s="113" t="s">
        <v>2710</v>
      </c>
      <c r="C379" s="111" t="s">
        <v>2740</v>
      </c>
      <c r="D379" s="111" t="s">
        <v>2712</v>
      </c>
      <c r="E379" s="111" t="str">
        <f>CONCATENATE(SUM('Раздел 1'!AL113:AL113),"&gt;=",SUM('Раздел 1'!AL123:AL123))</f>
        <v>0&gt;=0</v>
      </c>
      <c r="F379" s="111"/>
    </row>
    <row r="380" spans="1:6" ht="12.75">
      <c r="A380" s="112">
        <f>IF((SUM('Раздел 1'!AM113:AM113)&gt;=SUM('Раздел 1'!AM123:AM123)),"","Неверно!")</f>
      </c>
      <c r="B380" s="113" t="s">
        <v>2710</v>
      </c>
      <c r="C380" s="111" t="s">
        <v>2741</v>
      </c>
      <c r="D380" s="111" t="s">
        <v>2712</v>
      </c>
      <c r="E380" s="111" t="str">
        <f>CONCATENATE(SUM('Раздел 1'!AM113:AM113),"&gt;=",SUM('Раздел 1'!AM123:AM123))</f>
        <v>1&gt;=0</v>
      </c>
      <c r="F380" s="111"/>
    </row>
    <row r="381" spans="1:6" ht="12.75">
      <c r="A381" s="112">
        <f>IF((SUM('Раздел 1'!AN113:AN113)&gt;=SUM('Раздел 1'!AN123:AN123)),"","Неверно!")</f>
      </c>
      <c r="B381" s="113" t="s">
        <v>2710</v>
      </c>
      <c r="C381" s="111" t="s">
        <v>2742</v>
      </c>
      <c r="D381" s="111" t="s">
        <v>2712</v>
      </c>
      <c r="E381" s="111" t="str">
        <f>CONCATENATE(SUM('Раздел 1'!AN113:AN113),"&gt;=",SUM('Раздел 1'!AN123:AN123))</f>
        <v>0&gt;=0</v>
      </c>
      <c r="F381" s="111"/>
    </row>
    <row r="382" spans="1:6" ht="12.75">
      <c r="A382" s="112">
        <f>IF((SUM('Раздел 1'!AO113:AO113)&gt;=SUM('Раздел 1'!AO123:AO123)),"","Неверно!")</f>
      </c>
      <c r="B382" s="113" t="s">
        <v>2710</v>
      </c>
      <c r="C382" s="111" t="s">
        <v>2743</v>
      </c>
      <c r="D382" s="111" t="s">
        <v>2712</v>
      </c>
      <c r="E382" s="111" t="str">
        <f>CONCATENATE(SUM('Раздел 1'!AO113:AO113),"&gt;=",SUM('Раздел 1'!AO123:AO123))</f>
        <v>2&gt;=0</v>
      </c>
      <c r="F382" s="111"/>
    </row>
    <row r="383" spans="1:6" ht="12.75">
      <c r="A383" s="112">
        <f>IF((SUM('Раздел 1'!AP113:AP113)&gt;=SUM('Раздел 1'!AP123:AP123)),"","Неверно!")</f>
      </c>
      <c r="B383" s="113" t="s">
        <v>2710</v>
      </c>
      <c r="C383" s="111" t="s">
        <v>2744</v>
      </c>
      <c r="D383" s="111" t="s">
        <v>2712</v>
      </c>
      <c r="E383" s="111" t="str">
        <f>CONCATENATE(SUM('Раздел 1'!AP113:AP113),"&gt;=",SUM('Раздел 1'!AP123:AP123))</f>
        <v>3&gt;=0</v>
      </c>
      <c r="F383" s="111"/>
    </row>
    <row r="384" spans="1:6" ht="12.75">
      <c r="A384" s="112">
        <f>IF((SUM('Раздел 1'!G113:G113)&gt;=SUM('Раздел 1'!G123:G123)),"","Неверно!")</f>
      </c>
      <c r="B384" s="113" t="s">
        <v>2710</v>
      </c>
      <c r="C384" s="111" t="s">
        <v>2745</v>
      </c>
      <c r="D384" s="111" t="s">
        <v>2712</v>
      </c>
      <c r="E384" s="111" t="str">
        <f>CONCATENATE(SUM('Раздел 1'!G113:G113),"&gt;=",SUM('Раздел 1'!G123:G123))</f>
        <v>12&gt;=0</v>
      </c>
      <c r="F384" s="111"/>
    </row>
    <row r="385" spans="1:6" ht="12.75">
      <c r="A385" s="112">
        <f>IF((SUM('Раздел 1'!AQ113:AQ113)&gt;=SUM('Раздел 1'!AQ123:AQ123)),"","Неверно!")</f>
      </c>
      <c r="B385" s="113" t="s">
        <v>2710</v>
      </c>
      <c r="C385" s="111" t="s">
        <v>2746</v>
      </c>
      <c r="D385" s="111" t="s">
        <v>2712</v>
      </c>
      <c r="E385" s="111" t="str">
        <f>CONCATENATE(SUM('Раздел 1'!AQ113:AQ113),"&gt;=",SUM('Раздел 1'!AQ123:AQ123))</f>
        <v>0&gt;=0</v>
      </c>
      <c r="F385" s="111"/>
    </row>
    <row r="386" spans="1:6" ht="12.75">
      <c r="A386" s="112">
        <f>IF((SUM('Раздел 1'!AR113:AR113)&gt;=SUM('Раздел 1'!AR123:AR123)),"","Неверно!")</f>
      </c>
      <c r="B386" s="113" t="s">
        <v>2710</v>
      </c>
      <c r="C386" s="111" t="s">
        <v>2747</v>
      </c>
      <c r="D386" s="111" t="s">
        <v>2712</v>
      </c>
      <c r="E386" s="111" t="str">
        <f>CONCATENATE(SUM('Раздел 1'!AR113:AR113),"&gt;=",SUM('Раздел 1'!AR123:AR123))</f>
        <v>9&gt;=0</v>
      </c>
      <c r="F386" s="111"/>
    </row>
    <row r="387" spans="1:6" ht="12.75">
      <c r="A387" s="112">
        <f>IF((SUM('Раздел 1'!AS113:AS113)&gt;=SUM('Раздел 1'!AS123:AS123)),"","Неверно!")</f>
      </c>
      <c r="B387" s="113" t="s">
        <v>2710</v>
      </c>
      <c r="C387" s="111" t="s">
        <v>2748</v>
      </c>
      <c r="D387" s="111" t="s">
        <v>2712</v>
      </c>
      <c r="E387" s="111" t="str">
        <f>CONCATENATE(SUM('Раздел 1'!AS113:AS113),"&gt;=",SUM('Раздел 1'!AS123:AS123))</f>
        <v>1&gt;=0</v>
      </c>
      <c r="F387" s="111"/>
    </row>
    <row r="388" spans="1:6" ht="12.75">
      <c r="A388" s="112">
        <f>IF((SUM('Раздел 1'!AT113:AT113)&gt;=SUM('Раздел 1'!AT123:AT123)),"","Неверно!")</f>
      </c>
      <c r="B388" s="113" t="s">
        <v>2710</v>
      </c>
      <c r="C388" s="111" t="s">
        <v>2749</v>
      </c>
      <c r="D388" s="111" t="s">
        <v>2712</v>
      </c>
      <c r="E388" s="111" t="str">
        <f>CONCATENATE(SUM('Раздел 1'!AT113:AT113),"&gt;=",SUM('Раздел 1'!AT123:AT123))</f>
        <v>0&gt;=0</v>
      </c>
      <c r="F388" s="111"/>
    </row>
    <row r="389" spans="1:6" ht="12.75">
      <c r="A389" s="112">
        <f>IF((SUM('Раздел 1'!AU113:AU113)&gt;=SUM('Раздел 1'!AU123:AU123)),"","Неверно!")</f>
      </c>
      <c r="B389" s="113" t="s">
        <v>2710</v>
      </c>
      <c r="C389" s="111" t="s">
        <v>2750</v>
      </c>
      <c r="D389" s="111" t="s">
        <v>2712</v>
      </c>
      <c r="E389" s="111" t="str">
        <f>CONCATENATE(SUM('Раздел 1'!AU113:AU113),"&gt;=",SUM('Раздел 1'!AU123:AU123))</f>
        <v>11&gt;=0</v>
      </c>
      <c r="F389" s="111"/>
    </row>
    <row r="390" spans="1:6" ht="12.75">
      <c r="A390" s="112">
        <f>IF((SUM('Раздел 1'!AV113:AV113)&gt;=SUM('Раздел 1'!AV123:AV123)),"","Неверно!")</f>
      </c>
      <c r="B390" s="113" t="s">
        <v>2710</v>
      </c>
      <c r="C390" s="111" t="s">
        <v>2751</v>
      </c>
      <c r="D390" s="111" t="s">
        <v>2712</v>
      </c>
      <c r="E390" s="111" t="str">
        <f>CONCATENATE(SUM('Раздел 1'!AV113:AV113),"&gt;=",SUM('Раздел 1'!AV123:AV123))</f>
        <v>4&gt;=0</v>
      </c>
      <c r="F390" s="111"/>
    </row>
    <row r="391" spans="1:6" ht="12.75">
      <c r="A391" s="112">
        <f>IF((SUM('Раздел 1'!H113:H113)&gt;=SUM('Раздел 1'!H123:H123)),"","Неверно!")</f>
      </c>
      <c r="B391" s="113" t="s">
        <v>2710</v>
      </c>
      <c r="C391" s="111" t="s">
        <v>2752</v>
      </c>
      <c r="D391" s="111" t="s">
        <v>2712</v>
      </c>
      <c r="E391" s="111" t="str">
        <f>CONCATENATE(SUM('Раздел 1'!H113:H113),"&gt;=",SUM('Раздел 1'!H123:H123))</f>
        <v>0&gt;=0</v>
      </c>
      <c r="F391" s="111"/>
    </row>
    <row r="392" spans="1:6" ht="12.75">
      <c r="A392" s="112">
        <f>IF((SUM('Раздел 1'!I113:I113)&gt;=SUM('Раздел 1'!I123:I123)),"","Неверно!")</f>
      </c>
      <c r="B392" s="113" t="s">
        <v>2710</v>
      </c>
      <c r="C392" s="111" t="s">
        <v>2753</v>
      </c>
      <c r="D392" s="111" t="s">
        <v>2712</v>
      </c>
      <c r="E392" s="111" t="str">
        <f>CONCATENATE(SUM('Раздел 1'!I113:I113),"&gt;=",SUM('Раздел 1'!I123:I123))</f>
        <v>0&gt;=0</v>
      </c>
      <c r="F392" s="111"/>
    </row>
    <row r="393" spans="1:6" ht="12.75">
      <c r="A393" s="112">
        <f>IF((SUM('Раздел 1'!J113:J113)&gt;=SUM('Раздел 1'!J123:J123)),"","Неверно!")</f>
      </c>
      <c r="B393" s="113" t="s">
        <v>2710</v>
      </c>
      <c r="C393" s="111" t="s">
        <v>2754</v>
      </c>
      <c r="D393" s="111" t="s">
        <v>2712</v>
      </c>
      <c r="E393" s="111" t="str">
        <f>CONCATENATE(SUM('Раздел 1'!J113:J113),"&gt;=",SUM('Раздел 1'!J123:J123))</f>
        <v>0&gt;=0</v>
      </c>
      <c r="F393" s="111"/>
    </row>
    <row r="394" spans="1:6" ht="12.75">
      <c r="A394" s="112">
        <f>IF((SUM('Раздел 1'!K113:K113)&gt;=SUM('Раздел 1'!K123:K123)),"","Неверно!")</f>
      </c>
      <c r="B394" s="113" t="s">
        <v>2710</v>
      </c>
      <c r="C394" s="111" t="s">
        <v>2755</v>
      </c>
      <c r="D394" s="111" t="s">
        <v>2712</v>
      </c>
      <c r="E394" s="111" t="str">
        <f>CONCATENATE(SUM('Раздел 1'!K113:K113),"&gt;=",SUM('Раздел 1'!K123:K123))</f>
        <v>0&gt;=0</v>
      </c>
      <c r="F394" s="111"/>
    </row>
    <row r="395" spans="1:6" ht="12.75">
      <c r="A395" s="112">
        <f>IF((SUM('Раздел 1'!L113:L113)&gt;=SUM('Раздел 1'!L123:L123)),"","Неверно!")</f>
      </c>
      <c r="B395" s="113" t="s">
        <v>2710</v>
      </c>
      <c r="C395" s="111" t="s">
        <v>2756</v>
      </c>
      <c r="D395" s="111" t="s">
        <v>2712</v>
      </c>
      <c r="E395" s="111" t="str">
        <f>CONCATENATE(SUM('Раздел 1'!L113:L113),"&gt;=",SUM('Раздел 1'!L123:L123))</f>
        <v>2&gt;=0</v>
      </c>
      <c r="F395" s="111"/>
    </row>
    <row r="396" spans="1:6" ht="12.75">
      <c r="A396" s="112">
        <f>IF((SUM('Раздел 1'!D113:D113)&gt;=SUM('Раздел 1'!D122:D122)),"","Неверно!")</f>
      </c>
      <c r="B396" s="113" t="s">
        <v>2757</v>
      </c>
      <c r="C396" s="111" t="s">
        <v>2758</v>
      </c>
      <c r="D396" s="111" t="s">
        <v>2759</v>
      </c>
      <c r="E396" s="111" t="str">
        <f>CONCATENATE(SUM('Раздел 1'!D113:D113),"&gt;=",SUM('Раздел 1'!D122:D122))</f>
        <v>12&gt;=0</v>
      </c>
      <c r="F396" s="111"/>
    </row>
    <row r="397" spans="1:6" ht="12.75">
      <c r="A397" s="112">
        <f>IF((SUM('Раздел 1'!M113:M113)&gt;=SUM('Раздел 1'!M122:M122)),"","Неверно!")</f>
      </c>
      <c r="B397" s="113" t="s">
        <v>2757</v>
      </c>
      <c r="C397" s="111" t="s">
        <v>2760</v>
      </c>
      <c r="D397" s="111" t="s">
        <v>2759</v>
      </c>
      <c r="E397" s="111" t="str">
        <f>CONCATENATE(SUM('Раздел 1'!M113:M113),"&gt;=",SUM('Раздел 1'!M122:M122))</f>
        <v>0&gt;=0</v>
      </c>
      <c r="F397" s="111"/>
    </row>
    <row r="398" spans="1:6" ht="12.75">
      <c r="A398" s="112">
        <f>IF((SUM('Раздел 1'!N113:N113)&gt;=SUM('Раздел 1'!N122:N122)),"","Неверно!")</f>
      </c>
      <c r="B398" s="113" t="s">
        <v>2757</v>
      </c>
      <c r="C398" s="111" t="s">
        <v>2761</v>
      </c>
      <c r="D398" s="111" t="s">
        <v>2759</v>
      </c>
      <c r="E398" s="111" t="str">
        <f>CONCATENATE(SUM('Раздел 1'!N113:N113),"&gt;=",SUM('Раздел 1'!N122:N122))</f>
        <v>5&gt;=0</v>
      </c>
      <c r="F398" s="111"/>
    </row>
    <row r="399" spans="1:6" ht="12.75">
      <c r="A399" s="112">
        <f>IF((SUM('Раздел 1'!O113:O113)&gt;=SUM('Раздел 1'!O122:O122)),"","Неверно!")</f>
      </c>
      <c r="B399" s="113" t="s">
        <v>2757</v>
      </c>
      <c r="C399" s="111" t="s">
        <v>2762</v>
      </c>
      <c r="D399" s="111" t="s">
        <v>2759</v>
      </c>
      <c r="E399" s="111" t="str">
        <f>CONCATENATE(SUM('Раздел 1'!O113:O113),"&gt;=",SUM('Раздел 1'!O122:O122))</f>
        <v>5&gt;=0</v>
      </c>
      <c r="F399" s="111"/>
    </row>
    <row r="400" spans="1:6" ht="12.75">
      <c r="A400" s="112">
        <f>IF((SUM('Раздел 1'!P113:P113)&gt;=SUM('Раздел 1'!P122:P122)),"","Неверно!")</f>
      </c>
      <c r="B400" s="113" t="s">
        <v>2757</v>
      </c>
      <c r="C400" s="111" t="s">
        <v>2763</v>
      </c>
      <c r="D400" s="111" t="s">
        <v>2759</v>
      </c>
      <c r="E400" s="111" t="str">
        <f>CONCATENATE(SUM('Раздел 1'!P113:P113),"&gt;=",SUM('Раздел 1'!P122:P122))</f>
        <v>0&gt;=0</v>
      </c>
      <c r="F400" s="111"/>
    </row>
    <row r="401" spans="1:6" ht="12.75">
      <c r="A401" s="112">
        <f>IF((SUM('Раздел 1'!Q113:Q113)&gt;=SUM('Раздел 1'!Q122:Q122)),"","Неверно!")</f>
      </c>
      <c r="B401" s="113" t="s">
        <v>2757</v>
      </c>
      <c r="C401" s="111" t="s">
        <v>2764</v>
      </c>
      <c r="D401" s="111" t="s">
        <v>2759</v>
      </c>
      <c r="E401" s="111" t="str">
        <f>CONCATENATE(SUM('Раздел 1'!Q113:Q113),"&gt;=",SUM('Раздел 1'!Q122:Q122))</f>
        <v>0&gt;=0</v>
      </c>
      <c r="F401" s="111"/>
    </row>
    <row r="402" spans="1:6" ht="12.75">
      <c r="A402" s="112">
        <f>IF((SUM('Раздел 1'!R113:R113)&gt;=SUM('Раздел 1'!R122:R122)),"","Неверно!")</f>
      </c>
      <c r="B402" s="113" t="s">
        <v>2757</v>
      </c>
      <c r="C402" s="111" t="s">
        <v>2765</v>
      </c>
      <c r="D402" s="111" t="s">
        <v>2759</v>
      </c>
      <c r="E402" s="111" t="str">
        <f>CONCATENATE(SUM('Раздел 1'!R113:R113),"&gt;=",SUM('Раздел 1'!R122:R122))</f>
        <v>0&gt;=0</v>
      </c>
      <c r="F402" s="111"/>
    </row>
    <row r="403" spans="1:6" ht="12.75">
      <c r="A403" s="112">
        <f>IF((SUM('Раздел 1'!S113:S113)&gt;=SUM('Раздел 1'!S122:S122)),"","Неверно!")</f>
      </c>
      <c r="B403" s="113" t="s">
        <v>2757</v>
      </c>
      <c r="C403" s="111" t="s">
        <v>2766</v>
      </c>
      <c r="D403" s="111" t="s">
        <v>2759</v>
      </c>
      <c r="E403" s="111" t="str">
        <f>CONCATENATE(SUM('Раздел 1'!S113:S113),"&gt;=",SUM('Раздел 1'!S122:S122))</f>
        <v>0&gt;=0</v>
      </c>
      <c r="F403" s="111"/>
    </row>
    <row r="404" spans="1:6" ht="12.75">
      <c r="A404" s="112">
        <f>IF((SUM('Раздел 1'!T113:T113)&gt;=SUM('Раздел 1'!T122:T122)),"","Неверно!")</f>
      </c>
      <c r="B404" s="113" t="s">
        <v>2757</v>
      </c>
      <c r="C404" s="111" t="s">
        <v>2767</v>
      </c>
      <c r="D404" s="111" t="s">
        <v>2759</v>
      </c>
      <c r="E404" s="111" t="str">
        <f>CONCATENATE(SUM('Раздел 1'!T113:T113),"&gt;=",SUM('Раздел 1'!T122:T122))</f>
        <v>0&gt;=0</v>
      </c>
      <c r="F404" s="111"/>
    </row>
    <row r="405" spans="1:6" ht="12.75">
      <c r="A405" s="112">
        <f>IF((SUM('Раздел 1'!U113:U113)&gt;=SUM('Раздел 1'!U122:U122)),"","Неверно!")</f>
      </c>
      <c r="B405" s="113" t="s">
        <v>2757</v>
      </c>
      <c r="C405" s="111" t="s">
        <v>2768</v>
      </c>
      <c r="D405" s="111" t="s">
        <v>2759</v>
      </c>
      <c r="E405" s="111" t="str">
        <f>CONCATENATE(SUM('Раздел 1'!U113:U113),"&gt;=",SUM('Раздел 1'!U122:U122))</f>
        <v>0&gt;=0</v>
      </c>
      <c r="F405" s="111"/>
    </row>
    <row r="406" spans="1:6" ht="12.75">
      <c r="A406" s="112">
        <f>IF((SUM('Раздел 1'!V113:V113)&gt;=SUM('Раздел 1'!V122:V122)),"","Неверно!")</f>
      </c>
      <c r="B406" s="113" t="s">
        <v>2757</v>
      </c>
      <c r="C406" s="111" t="s">
        <v>2769</v>
      </c>
      <c r="D406" s="111" t="s">
        <v>2759</v>
      </c>
      <c r="E406" s="111" t="str">
        <f>CONCATENATE(SUM('Раздел 1'!V113:V113),"&gt;=",SUM('Раздел 1'!V122:V122))</f>
        <v>0&gt;=0</v>
      </c>
      <c r="F406" s="111"/>
    </row>
    <row r="407" spans="1:6" ht="12.75">
      <c r="A407" s="112">
        <f>IF((SUM('Раздел 1'!E113:E113)&gt;=SUM('Раздел 1'!E122:E122)),"","Неверно!")</f>
      </c>
      <c r="B407" s="113" t="s">
        <v>2757</v>
      </c>
      <c r="C407" s="111" t="s">
        <v>2770</v>
      </c>
      <c r="D407" s="111" t="s">
        <v>2759</v>
      </c>
      <c r="E407" s="111" t="str">
        <f>CONCATENATE(SUM('Раздел 1'!E113:E113),"&gt;=",SUM('Раздел 1'!E122:E122))</f>
        <v>0&gt;=0</v>
      </c>
      <c r="F407" s="111"/>
    </row>
    <row r="408" spans="1:6" ht="12.75">
      <c r="A408" s="112">
        <f>IF((SUM('Раздел 1'!W113:W113)&gt;=SUM('Раздел 1'!W122:W122)),"","Неверно!")</f>
      </c>
      <c r="B408" s="113" t="s">
        <v>2757</v>
      </c>
      <c r="C408" s="111" t="s">
        <v>2771</v>
      </c>
      <c r="D408" s="111" t="s">
        <v>2759</v>
      </c>
      <c r="E408" s="111" t="str">
        <f>CONCATENATE(SUM('Раздел 1'!W113:W113),"&gt;=",SUM('Раздел 1'!W122:W122))</f>
        <v>0&gt;=0</v>
      </c>
      <c r="F408" s="111"/>
    </row>
    <row r="409" spans="1:6" ht="12.75">
      <c r="A409" s="112">
        <f>IF((SUM('Раздел 1'!X113:X113)&gt;=SUM('Раздел 1'!X122:X122)),"","Неверно!")</f>
      </c>
      <c r="B409" s="113" t="s">
        <v>2757</v>
      </c>
      <c r="C409" s="111" t="s">
        <v>2772</v>
      </c>
      <c r="D409" s="111" t="s">
        <v>2759</v>
      </c>
      <c r="E409" s="111" t="str">
        <f>CONCATENATE(SUM('Раздел 1'!X113:X113),"&gt;=",SUM('Раздел 1'!X122:X122))</f>
        <v>0&gt;=0</v>
      </c>
      <c r="F409" s="111"/>
    </row>
    <row r="410" spans="1:6" ht="12.75">
      <c r="A410" s="112">
        <f>IF((SUM('Раздел 1'!Y113:Y113)&gt;=SUM('Раздел 1'!Y122:Y122)),"","Неверно!")</f>
      </c>
      <c r="B410" s="113" t="s">
        <v>2757</v>
      </c>
      <c r="C410" s="111" t="s">
        <v>2773</v>
      </c>
      <c r="D410" s="111" t="s">
        <v>2759</v>
      </c>
      <c r="E410" s="111" t="str">
        <f>CONCATENATE(SUM('Раздел 1'!Y113:Y113),"&gt;=",SUM('Раздел 1'!Y122:Y122))</f>
        <v>0&gt;=0</v>
      </c>
      <c r="F410" s="111"/>
    </row>
    <row r="411" spans="1:6" ht="12.75">
      <c r="A411" s="112">
        <f>IF((SUM('Раздел 1'!Z113:Z113)&gt;=SUM('Раздел 1'!Z122:Z122)),"","Неверно!")</f>
      </c>
      <c r="B411" s="113" t="s">
        <v>2757</v>
      </c>
      <c r="C411" s="111" t="s">
        <v>2774</v>
      </c>
      <c r="D411" s="111" t="s">
        <v>2759</v>
      </c>
      <c r="E411" s="111" t="str">
        <f>CONCATENATE(SUM('Раздел 1'!Z113:Z113),"&gt;=",SUM('Раздел 1'!Z122:Z122))</f>
        <v>0&gt;=0</v>
      </c>
      <c r="F411" s="111"/>
    </row>
    <row r="412" spans="1:6" ht="12.75">
      <c r="A412" s="112">
        <f>IF((SUM('Раздел 1'!AA113:AA113)&gt;=SUM('Раздел 1'!AA122:AA122)),"","Неверно!")</f>
      </c>
      <c r="B412" s="113" t="s">
        <v>2757</v>
      </c>
      <c r="C412" s="111" t="s">
        <v>2775</v>
      </c>
      <c r="D412" s="111" t="s">
        <v>2759</v>
      </c>
      <c r="E412" s="111" t="str">
        <f>CONCATENATE(SUM('Раздел 1'!AA113:AA113),"&gt;=",SUM('Раздел 1'!AA122:AA122))</f>
        <v>0&gt;=0</v>
      </c>
      <c r="F412" s="111"/>
    </row>
    <row r="413" spans="1:6" ht="12.75">
      <c r="A413" s="112">
        <f>IF((SUM('Раздел 1'!AB113:AB113)&gt;=SUM('Раздел 1'!AB122:AB122)),"","Неверно!")</f>
      </c>
      <c r="B413" s="113" t="s">
        <v>2757</v>
      </c>
      <c r="C413" s="111" t="s">
        <v>2776</v>
      </c>
      <c r="D413" s="111" t="s">
        <v>2759</v>
      </c>
      <c r="E413" s="111" t="str">
        <f>CONCATENATE(SUM('Раздел 1'!AB113:AB113),"&gt;=",SUM('Раздел 1'!AB122:AB122))</f>
        <v>0&gt;=0</v>
      </c>
      <c r="F413" s="111"/>
    </row>
    <row r="414" spans="1:6" ht="12.75">
      <c r="A414" s="112">
        <f>IF((SUM('Раздел 1'!AC113:AC113)&gt;=SUM('Раздел 1'!AC122:AC122)),"","Неверно!")</f>
      </c>
      <c r="B414" s="113" t="s">
        <v>2757</v>
      </c>
      <c r="C414" s="111" t="s">
        <v>2777</v>
      </c>
      <c r="D414" s="111" t="s">
        <v>2759</v>
      </c>
      <c r="E414" s="111" t="str">
        <f>CONCATENATE(SUM('Раздел 1'!AC113:AC113),"&gt;=",SUM('Раздел 1'!AC122:AC122))</f>
        <v>0&gt;=0</v>
      </c>
      <c r="F414" s="111"/>
    </row>
    <row r="415" spans="1:6" ht="12.75">
      <c r="A415" s="112">
        <f>IF((SUM('Раздел 1'!AD113:AD113)&gt;=SUM('Раздел 1'!AD122:AD122)),"","Неверно!")</f>
      </c>
      <c r="B415" s="113" t="s">
        <v>2757</v>
      </c>
      <c r="C415" s="111" t="s">
        <v>2778</v>
      </c>
      <c r="D415" s="111" t="s">
        <v>2759</v>
      </c>
      <c r="E415" s="111" t="str">
        <f>CONCATENATE(SUM('Раздел 1'!AD113:AD113),"&gt;=",SUM('Раздел 1'!AD122:AD122))</f>
        <v>0&gt;=0</v>
      </c>
      <c r="F415" s="111"/>
    </row>
    <row r="416" spans="1:6" ht="12.75">
      <c r="A416" s="112">
        <f>IF((SUM('Раздел 1'!AE113:AE113)&gt;=SUM('Раздел 1'!AE122:AE122)),"","Неверно!")</f>
      </c>
      <c r="B416" s="113" t="s">
        <v>2757</v>
      </c>
      <c r="C416" s="111" t="s">
        <v>2779</v>
      </c>
      <c r="D416" s="111" t="s">
        <v>2759</v>
      </c>
      <c r="E416" s="111" t="str">
        <f>CONCATENATE(SUM('Раздел 1'!AE113:AE113),"&gt;=",SUM('Раздел 1'!AE122:AE122))</f>
        <v>0&gt;=0</v>
      </c>
      <c r="F416" s="111"/>
    </row>
    <row r="417" spans="1:6" ht="12.75">
      <c r="A417" s="112">
        <f>IF((SUM('Раздел 1'!AF113:AF113)&gt;=SUM('Раздел 1'!AF122:AF122)),"","Неверно!")</f>
      </c>
      <c r="B417" s="113" t="s">
        <v>2757</v>
      </c>
      <c r="C417" s="111" t="s">
        <v>2780</v>
      </c>
      <c r="D417" s="111" t="s">
        <v>2759</v>
      </c>
      <c r="E417" s="111" t="str">
        <f>CONCATENATE(SUM('Раздел 1'!AF113:AF113),"&gt;=",SUM('Раздел 1'!AF122:AF122))</f>
        <v>0&gt;=0</v>
      </c>
      <c r="F417" s="111"/>
    </row>
    <row r="418" spans="1:6" ht="12.75">
      <c r="A418" s="112">
        <f>IF((SUM('Раздел 1'!F113:F113)&gt;=SUM('Раздел 1'!F122:F122)),"","Неверно!")</f>
      </c>
      <c r="B418" s="113" t="s">
        <v>2757</v>
      </c>
      <c r="C418" s="111" t="s">
        <v>2781</v>
      </c>
      <c r="D418" s="111" t="s">
        <v>2759</v>
      </c>
      <c r="E418" s="111" t="str">
        <f>CONCATENATE(SUM('Раздел 1'!F113:F113),"&gt;=",SUM('Раздел 1'!F122:F122))</f>
        <v>0&gt;=0</v>
      </c>
      <c r="F418" s="111"/>
    </row>
    <row r="419" spans="1:6" ht="12.75">
      <c r="A419" s="112">
        <f>IF((SUM('Раздел 1'!AG113:AG113)&gt;=SUM('Раздел 1'!AG122:AG122)),"","Неверно!")</f>
      </c>
      <c r="B419" s="113" t="s">
        <v>2757</v>
      </c>
      <c r="C419" s="111" t="s">
        <v>2782</v>
      </c>
      <c r="D419" s="111" t="s">
        <v>2759</v>
      </c>
      <c r="E419" s="111" t="str">
        <f>CONCATENATE(SUM('Раздел 1'!AG113:AG113),"&gt;=",SUM('Раздел 1'!AG122:AG122))</f>
        <v>0&gt;=0</v>
      </c>
      <c r="F419" s="111"/>
    </row>
    <row r="420" spans="1:6" ht="12.75">
      <c r="A420" s="112">
        <f>IF((SUM('Раздел 1'!AH113:AH113)&gt;=SUM('Раздел 1'!AH122:AH122)),"","Неверно!")</f>
      </c>
      <c r="B420" s="113" t="s">
        <v>2757</v>
      </c>
      <c r="C420" s="111" t="s">
        <v>2783</v>
      </c>
      <c r="D420" s="111" t="s">
        <v>2759</v>
      </c>
      <c r="E420" s="111" t="str">
        <f>CONCATENATE(SUM('Раздел 1'!AH113:AH113),"&gt;=",SUM('Раздел 1'!AH122:AH122))</f>
        <v>0&gt;=0</v>
      </c>
      <c r="F420" s="111"/>
    </row>
    <row r="421" spans="1:6" ht="12.75">
      <c r="A421" s="112">
        <f>IF((SUM('Раздел 1'!AI113:AI113)&gt;=SUM('Раздел 1'!AI122:AI122)),"","Неверно!")</f>
      </c>
      <c r="B421" s="113" t="s">
        <v>2757</v>
      </c>
      <c r="C421" s="111" t="s">
        <v>2784</v>
      </c>
      <c r="D421" s="111" t="s">
        <v>2759</v>
      </c>
      <c r="E421" s="111" t="str">
        <f>CONCATENATE(SUM('Раздел 1'!AI113:AI113),"&gt;=",SUM('Раздел 1'!AI122:AI122))</f>
        <v>3&gt;=0</v>
      </c>
      <c r="F421" s="111"/>
    </row>
    <row r="422" spans="1:6" ht="12.75">
      <c r="A422" s="112">
        <f>IF((SUM('Раздел 1'!AJ113:AJ113)&gt;=SUM('Раздел 1'!AJ122:AJ122)),"","Неверно!")</f>
      </c>
      <c r="B422" s="113" t="s">
        <v>2757</v>
      </c>
      <c r="C422" s="111" t="s">
        <v>2785</v>
      </c>
      <c r="D422" s="111" t="s">
        <v>2759</v>
      </c>
      <c r="E422" s="111" t="str">
        <f>CONCATENATE(SUM('Раздел 1'!AJ113:AJ113),"&gt;=",SUM('Раздел 1'!AJ122:AJ122))</f>
        <v>0&gt;=0</v>
      </c>
      <c r="F422" s="111"/>
    </row>
    <row r="423" spans="1:6" ht="12.75">
      <c r="A423" s="112">
        <f>IF((SUM('Раздел 1'!AK113:AK113)&gt;=SUM('Раздел 1'!AK122:AK122)),"","Неверно!")</f>
      </c>
      <c r="B423" s="113" t="s">
        <v>2757</v>
      </c>
      <c r="C423" s="111" t="s">
        <v>2786</v>
      </c>
      <c r="D423" s="111" t="s">
        <v>2759</v>
      </c>
      <c r="E423" s="111" t="str">
        <f>CONCATENATE(SUM('Раздел 1'!AK113:AK113),"&gt;=",SUM('Раздел 1'!AK122:AK122))</f>
        <v>0&gt;=0</v>
      </c>
      <c r="F423" s="111"/>
    </row>
    <row r="424" spans="1:6" ht="12.75">
      <c r="A424" s="112">
        <f>IF((SUM('Раздел 1'!AL113:AL113)&gt;=SUM('Раздел 1'!AL122:AL122)),"","Неверно!")</f>
      </c>
      <c r="B424" s="113" t="s">
        <v>2757</v>
      </c>
      <c r="C424" s="111" t="s">
        <v>2787</v>
      </c>
      <c r="D424" s="111" t="s">
        <v>2759</v>
      </c>
      <c r="E424" s="111" t="str">
        <f>CONCATENATE(SUM('Раздел 1'!AL113:AL113),"&gt;=",SUM('Раздел 1'!AL122:AL122))</f>
        <v>0&gt;=0</v>
      </c>
      <c r="F424" s="111"/>
    </row>
    <row r="425" spans="1:6" ht="12.75">
      <c r="A425" s="112">
        <f>IF((SUM('Раздел 1'!AM113:AM113)&gt;=SUM('Раздел 1'!AM122:AM122)),"","Неверно!")</f>
      </c>
      <c r="B425" s="113" t="s">
        <v>2757</v>
      </c>
      <c r="C425" s="111" t="s">
        <v>2788</v>
      </c>
      <c r="D425" s="111" t="s">
        <v>2759</v>
      </c>
      <c r="E425" s="111" t="str">
        <f>CONCATENATE(SUM('Раздел 1'!AM113:AM113),"&gt;=",SUM('Раздел 1'!AM122:AM122))</f>
        <v>1&gt;=0</v>
      </c>
      <c r="F425" s="111"/>
    </row>
    <row r="426" spans="1:6" ht="12.75">
      <c r="A426" s="112">
        <f>IF((SUM('Раздел 1'!AN113:AN113)&gt;=SUM('Раздел 1'!AN122:AN122)),"","Неверно!")</f>
      </c>
      <c r="B426" s="113" t="s">
        <v>2757</v>
      </c>
      <c r="C426" s="111" t="s">
        <v>2789</v>
      </c>
      <c r="D426" s="111" t="s">
        <v>2759</v>
      </c>
      <c r="E426" s="111" t="str">
        <f>CONCATENATE(SUM('Раздел 1'!AN113:AN113),"&gt;=",SUM('Раздел 1'!AN122:AN122))</f>
        <v>0&gt;=0</v>
      </c>
      <c r="F426" s="111"/>
    </row>
    <row r="427" spans="1:6" ht="12.75">
      <c r="A427" s="112">
        <f>IF((SUM('Раздел 1'!AO113:AO113)&gt;=SUM('Раздел 1'!AO122:AO122)),"","Неверно!")</f>
      </c>
      <c r="B427" s="113" t="s">
        <v>2757</v>
      </c>
      <c r="C427" s="111" t="s">
        <v>2790</v>
      </c>
      <c r="D427" s="111" t="s">
        <v>2759</v>
      </c>
      <c r="E427" s="111" t="str">
        <f>CONCATENATE(SUM('Раздел 1'!AO113:AO113),"&gt;=",SUM('Раздел 1'!AO122:AO122))</f>
        <v>2&gt;=0</v>
      </c>
      <c r="F427" s="111"/>
    </row>
    <row r="428" spans="1:6" ht="12.75">
      <c r="A428" s="112">
        <f>IF((SUM('Раздел 1'!AP113:AP113)&gt;=SUM('Раздел 1'!AP122:AP122)),"","Неверно!")</f>
      </c>
      <c r="B428" s="113" t="s">
        <v>2757</v>
      </c>
      <c r="C428" s="111" t="s">
        <v>2791</v>
      </c>
      <c r="D428" s="111" t="s">
        <v>2759</v>
      </c>
      <c r="E428" s="111" t="str">
        <f>CONCATENATE(SUM('Раздел 1'!AP113:AP113),"&gt;=",SUM('Раздел 1'!AP122:AP122))</f>
        <v>3&gt;=0</v>
      </c>
      <c r="F428" s="111"/>
    </row>
    <row r="429" spans="1:6" ht="12.75">
      <c r="A429" s="112">
        <f>IF((SUM('Раздел 1'!G113:G113)&gt;=SUM('Раздел 1'!G122:G122)),"","Неверно!")</f>
      </c>
      <c r="B429" s="113" t="s">
        <v>2757</v>
      </c>
      <c r="C429" s="111" t="s">
        <v>2792</v>
      </c>
      <c r="D429" s="111" t="s">
        <v>2759</v>
      </c>
      <c r="E429" s="111" t="str">
        <f>CONCATENATE(SUM('Раздел 1'!G113:G113),"&gt;=",SUM('Раздел 1'!G122:G122))</f>
        <v>12&gt;=0</v>
      </c>
      <c r="F429" s="111"/>
    </row>
    <row r="430" spans="1:6" ht="12.75">
      <c r="A430" s="112">
        <f>IF((SUM('Раздел 1'!AQ113:AQ113)&gt;=SUM('Раздел 1'!AQ122:AQ122)),"","Неверно!")</f>
      </c>
      <c r="B430" s="113" t="s">
        <v>2757</v>
      </c>
      <c r="C430" s="111" t="s">
        <v>2793</v>
      </c>
      <c r="D430" s="111" t="s">
        <v>2759</v>
      </c>
      <c r="E430" s="111" t="str">
        <f>CONCATENATE(SUM('Раздел 1'!AQ113:AQ113),"&gt;=",SUM('Раздел 1'!AQ122:AQ122))</f>
        <v>0&gt;=0</v>
      </c>
      <c r="F430" s="111"/>
    </row>
    <row r="431" spans="1:6" ht="12.75">
      <c r="A431" s="112">
        <f>IF((SUM('Раздел 1'!AR113:AR113)&gt;=SUM('Раздел 1'!AR122:AR122)),"","Неверно!")</f>
      </c>
      <c r="B431" s="113" t="s">
        <v>2757</v>
      </c>
      <c r="C431" s="111" t="s">
        <v>2794</v>
      </c>
      <c r="D431" s="111" t="s">
        <v>2759</v>
      </c>
      <c r="E431" s="111" t="str">
        <f>CONCATENATE(SUM('Раздел 1'!AR113:AR113),"&gt;=",SUM('Раздел 1'!AR122:AR122))</f>
        <v>9&gt;=0</v>
      </c>
      <c r="F431" s="111"/>
    </row>
    <row r="432" spans="1:6" ht="12.75">
      <c r="A432" s="112">
        <f>IF((SUM('Раздел 1'!AS113:AS113)&gt;=SUM('Раздел 1'!AS122:AS122)),"","Неверно!")</f>
      </c>
      <c r="B432" s="113" t="s">
        <v>2757</v>
      </c>
      <c r="C432" s="111" t="s">
        <v>2795</v>
      </c>
      <c r="D432" s="111" t="s">
        <v>2759</v>
      </c>
      <c r="E432" s="111" t="str">
        <f>CONCATENATE(SUM('Раздел 1'!AS113:AS113),"&gt;=",SUM('Раздел 1'!AS122:AS122))</f>
        <v>1&gt;=0</v>
      </c>
      <c r="F432" s="111"/>
    </row>
    <row r="433" spans="1:6" ht="12.75">
      <c r="A433" s="112">
        <f>IF((SUM('Раздел 1'!AT113:AT113)&gt;=SUM('Раздел 1'!AT122:AT122)),"","Неверно!")</f>
      </c>
      <c r="B433" s="113" t="s">
        <v>2757</v>
      </c>
      <c r="C433" s="111" t="s">
        <v>2796</v>
      </c>
      <c r="D433" s="111" t="s">
        <v>2759</v>
      </c>
      <c r="E433" s="111" t="str">
        <f>CONCATENATE(SUM('Раздел 1'!AT113:AT113),"&gt;=",SUM('Раздел 1'!AT122:AT122))</f>
        <v>0&gt;=0</v>
      </c>
      <c r="F433" s="111"/>
    </row>
    <row r="434" spans="1:6" ht="12.75">
      <c r="A434" s="112">
        <f>IF((SUM('Раздел 1'!AU113:AU113)&gt;=SUM('Раздел 1'!AU122:AU122)),"","Неверно!")</f>
      </c>
      <c r="B434" s="113" t="s">
        <v>2757</v>
      </c>
      <c r="C434" s="111" t="s">
        <v>2797</v>
      </c>
      <c r="D434" s="111" t="s">
        <v>2759</v>
      </c>
      <c r="E434" s="111" t="str">
        <f>CONCATENATE(SUM('Раздел 1'!AU113:AU113),"&gt;=",SUM('Раздел 1'!AU122:AU122))</f>
        <v>11&gt;=0</v>
      </c>
      <c r="F434" s="111"/>
    </row>
    <row r="435" spans="1:6" ht="12.75">
      <c r="A435" s="112">
        <f>IF((SUM('Раздел 1'!AV113:AV113)&gt;=SUM('Раздел 1'!AV122:AV122)),"","Неверно!")</f>
      </c>
      <c r="B435" s="113" t="s">
        <v>2757</v>
      </c>
      <c r="C435" s="111" t="s">
        <v>2798</v>
      </c>
      <c r="D435" s="111" t="s">
        <v>2759</v>
      </c>
      <c r="E435" s="111" t="str">
        <f>CONCATENATE(SUM('Раздел 1'!AV113:AV113),"&gt;=",SUM('Раздел 1'!AV122:AV122))</f>
        <v>4&gt;=0</v>
      </c>
      <c r="F435" s="111"/>
    </row>
    <row r="436" spans="1:6" ht="12.75">
      <c r="A436" s="112">
        <f>IF((SUM('Раздел 1'!H113:H113)&gt;=SUM('Раздел 1'!H122:H122)),"","Неверно!")</f>
      </c>
      <c r="B436" s="113" t="s">
        <v>2757</v>
      </c>
      <c r="C436" s="111" t="s">
        <v>2799</v>
      </c>
      <c r="D436" s="111" t="s">
        <v>2759</v>
      </c>
      <c r="E436" s="111" t="str">
        <f>CONCATENATE(SUM('Раздел 1'!H113:H113),"&gt;=",SUM('Раздел 1'!H122:H122))</f>
        <v>0&gt;=0</v>
      </c>
      <c r="F436" s="111"/>
    </row>
    <row r="437" spans="1:6" ht="12.75">
      <c r="A437" s="112">
        <f>IF((SUM('Раздел 1'!I113:I113)&gt;=SUM('Раздел 1'!I122:I122)),"","Неверно!")</f>
      </c>
      <c r="B437" s="113" t="s">
        <v>2757</v>
      </c>
      <c r="C437" s="111" t="s">
        <v>2800</v>
      </c>
      <c r="D437" s="111" t="s">
        <v>2759</v>
      </c>
      <c r="E437" s="111" t="str">
        <f>CONCATENATE(SUM('Раздел 1'!I113:I113),"&gt;=",SUM('Раздел 1'!I122:I122))</f>
        <v>0&gt;=0</v>
      </c>
      <c r="F437" s="111"/>
    </row>
    <row r="438" spans="1:6" ht="12.75">
      <c r="A438" s="112">
        <f>IF((SUM('Раздел 1'!J113:J113)&gt;=SUM('Раздел 1'!J122:J122)),"","Неверно!")</f>
      </c>
      <c r="B438" s="113" t="s">
        <v>2757</v>
      </c>
      <c r="C438" s="111" t="s">
        <v>2801</v>
      </c>
      <c r="D438" s="111" t="s">
        <v>2759</v>
      </c>
      <c r="E438" s="111" t="str">
        <f>CONCATENATE(SUM('Раздел 1'!J113:J113),"&gt;=",SUM('Раздел 1'!J122:J122))</f>
        <v>0&gt;=0</v>
      </c>
      <c r="F438" s="111"/>
    </row>
    <row r="439" spans="1:6" ht="12.75">
      <c r="A439" s="112">
        <f>IF((SUM('Раздел 1'!K113:K113)&gt;=SUM('Раздел 1'!K122:K122)),"","Неверно!")</f>
      </c>
      <c r="B439" s="113" t="s">
        <v>2757</v>
      </c>
      <c r="C439" s="111" t="s">
        <v>2802</v>
      </c>
      <c r="D439" s="111" t="s">
        <v>2759</v>
      </c>
      <c r="E439" s="111" t="str">
        <f>CONCATENATE(SUM('Раздел 1'!K113:K113),"&gt;=",SUM('Раздел 1'!K122:K122))</f>
        <v>0&gt;=0</v>
      </c>
      <c r="F439" s="111"/>
    </row>
    <row r="440" spans="1:6" ht="12.75">
      <c r="A440" s="112">
        <f>IF((SUM('Раздел 1'!L113:L113)&gt;=SUM('Раздел 1'!L122:L122)),"","Неверно!")</f>
      </c>
      <c r="B440" s="113" t="s">
        <v>2757</v>
      </c>
      <c r="C440" s="111" t="s">
        <v>2803</v>
      </c>
      <c r="D440" s="111" t="s">
        <v>2759</v>
      </c>
      <c r="E440" s="111" t="str">
        <f>CONCATENATE(SUM('Раздел 1'!L113:L113),"&gt;=",SUM('Раздел 1'!L122:L122))</f>
        <v>2&gt;=0</v>
      </c>
      <c r="F440" s="111"/>
    </row>
    <row r="441" spans="1:6" ht="12.75">
      <c r="A441" s="112">
        <f>IF((SUM('Раздел 1'!D11:D11)=SUM('Раздел 1'!E11:G11)+SUM('Раздел 1'!R11:AH11)),"","Неверно!")</f>
      </c>
      <c r="B441" s="113" t="s">
        <v>2804</v>
      </c>
      <c r="C441" s="111" t="s">
        <v>2805</v>
      </c>
      <c r="D441" s="111" t="s">
        <v>2806</v>
      </c>
      <c r="E441" s="111" t="str">
        <f>CONCATENATE(SUM('Раздел 1'!D11:D11),"=",SUM('Раздел 1'!E11:G11),"+",SUM('Раздел 1'!R11:AH11))</f>
        <v>1=1+0</v>
      </c>
      <c r="F441" s="111" t="s">
        <v>2807</v>
      </c>
    </row>
    <row r="442" spans="1:6" ht="12.75">
      <c r="A442" s="112">
        <f>IF((SUM('Раздел 1'!D20:D20)=SUM('Раздел 1'!E20:G20)+SUM('Раздел 1'!R20:AH20)),"","Неверно!")</f>
      </c>
      <c r="B442" s="113" t="s">
        <v>2804</v>
      </c>
      <c r="C442" s="111" t="s">
        <v>2808</v>
      </c>
      <c r="D442" s="111" t="s">
        <v>2806</v>
      </c>
      <c r="E442" s="111" t="str">
        <f>CONCATENATE(SUM('Раздел 1'!D20:D20),"=",SUM('Раздел 1'!E20:G20),"+",SUM('Раздел 1'!R20:AH20))</f>
        <v>0=0+0</v>
      </c>
      <c r="F442" s="111" t="s">
        <v>2807</v>
      </c>
    </row>
    <row r="443" spans="1:6" ht="12.75">
      <c r="A443" s="112">
        <f>IF((SUM('Раздел 1'!D110:D110)=SUM('Раздел 1'!E110:G110)+SUM('Раздел 1'!R110:AH110)),"","Неверно!")</f>
      </c>
      <c r="B443" s="113" t="s">
        <v>2804</v>
      </c>
      <c r="C443" s="111" t="s">
        <v>2809</v>
      </c>
      <c r="D443" s="111" t="s">
        <v>2806</v>
      </c>
      <c r="E443" s="111" t="str">
        <f>CONCATENATE(SUM('Раздел 1'!D110:D110),"=",SUM('Раздел 1'!E110:G110),"+",SUM('Раздел 1'!R110:AH110))</f>
        <v>0=0+0</v>
      </c>
      <c r="F443" s="111" t="s">
        <v>2807</v>
      </c>
    </row>
    <row r="444" spans="1:6" ht="12.75">
      <c r="A444" s="112">
        <f>IF((SUM('Раздел 1'!D111:D111)=SUM('Раздел 1'!E111:G111)+SUM('Раздел 1'!R111:AH111)),"","Неверно!")</f>
      </c>
      <c r="B444" s="113" t="s">
        <v>2804</v>
      </c>
      <c r="C444" s="111" t="s">
        <v>2810</v>
      </c>
      <c r="D444" s="111" t="s">
        <v>2806</v>
      </c>
      <c r="E444" s="111" t="str">
        <f>CONCATENATE(SUM('Раздел 1'!D111:D111),"=",SUM('Раздел 1'!E111:G111),"+",SUM('Раздел 1'!R111:AH111))</f>
        <v>0=0+0</v>
      </c>
      <c r="F444" s="111" t="s">
        <v>2807</v>
      </c>
    </row>
    <row r="445" spans="1:6" ht="12.75">
      <c r="A445" s="112">
        <f>IF((SUM('Раздел 1'!D112:D112)=SUM('Раздел 1'!E112:G112)+SUM('Раздел 1'!R112:AH112)),"","Неверно!")</f>
      </c>
      <c r="B445" s="113" t="s">
        <v>2804</v>
      </c>
      <c r="C445" s="111" t="s">
        <v>2811</v>
      </c>
      <c r="D445" s="111" t="s">
        <v>2806</v>
      </c>
      <c r="E445" s="111" t="str">
        <f>CONCATENATE(SUM('Раздел 1'!D112:D112),"=",SUM('Раздел 1'!E112:G112),"+",SUM('Раздел 1'!R112:AH112))</f>
        <v>0=0+0</v>
      </c>
      <c r="F445" s="111" t="s">
        <v>2807</v>
      </c>
    </row>
    <row r="446" spans="1:6" ht="12.75">
      <c r="A446" s="112">
        <f>IF((SUM('Раздел 1'!D113:D113)=SUM('Раздел 1'!E113:G113)+SUM('Раздел 1'!R113:AH113)),"","Неверно!")</f>
      </c>
      <c r="B446" s="113" t="s">
        <v>2804</v>
      </c>
      <c r="C446" s="111" t="s">
        <v>2812</v>
      </c>
      <c r="D446" s="111" t="s">
        <v>2806</v>
      </c>
      <c r="E446" s="111" t="str">
        <f>CONCATENATE(SUM('Раздел 1'!D113:D113),"=",SUM('Раздел 1'!E113:G113),"+",SUM('Раздел 1'!R113:AH113))</f>
        <v>12=12+0</v>
      </c>
      <c r="F446" s="111" t="s">
        <v>2807</v>
      </c>
    </row>
    <row r="447" spans="1:6" ht="12.75">
      <c r="A447" s="112">
        <f>IF((SUM('Раздел 1'!D114:D114)=SUM('Раздел 1'!E114:G114)+SUM('Раздел 1'!R114:AH114)),"","Неверно!")</f>
      </c>
      <c r="B447" s="113" t="s">
        <v>2804</v>
      </c>
      <c r="C447" s="111" t="s">
        <v>1659</v>
      </c>
      <c r="D447" s="111" t="s">
        <v>2806</v>
      </c>
      <c r="E447" s="111" t="str">
        <f>CONCATENATE(SUM('Раздел 1'!D114:D114),"=",SUM('Раздел 1'!E114:G114),"+",SUM('Раздел 1'!R114:AH114))</f>
        <v>0=0+0</v>
      </c>
      <c r="F447" s="111" t="s">
        <v>2807</v>
      </c>
    </row>
    <row r="448" spans="1:6" ht="12.75">
      <c r="A448" s="112">
        <f>IF((SUM('Раздел 1'!D115:D115)=SUM('Раздел 1'!E115:G115)+SUM('Раздел 1'!R115:AH115)),"","Неверно!")</f>
      </c>
      <c r="B448" s="113" t="s">
        <v>2804</v>
      </c>
      <c r="C448" s="111" t="s">
        <v>1660</v>
      </c>
      <c r="D448" s="111" t="s">
        <v>2806</v>
      </c>
      <c r="E448" s="111" t="str">
        <f>CONCATENATE(SUM('Раздел 1'!D115:D115),"=",SUM('Раздел 1'!E115:G115),"+",SUM('Раздел 1'!R115:AH115))</f>
        <v>0=0+0</v>
      </c>
      <c r="F448" s="111" t="s">
        <v>2807</v>
      </c>
    </row>
    <row r="449" spans="1:6" ht="12.75">
      <c r="A449" s="112">
        <f>IF((SUM('Раздел 1'!D116:D116)=SUM('Раздел 1'!E116:G116)+SUM('Раздел 1'!R116:AH116)),"","Неверно!")</f>
      </c>
      <c r="B449" s="113" t="s">
        <v>2804</v>
      </c>
      <c r="C449" s="111" t="s">
        <v>1661</v>
      </c>
      <c r="D449" s="111" t="s">
        <v>2806</v>
      </c>
      <c r="E449" s="111" t="str">
        <f>CONCATENATE(SUM('Раздел 1'!D116:D116),"=",SUM('Раздел 1'!E116:G116),"+",SUM('Раздел 1'!R116:AH116))</f>
        <v>0=0+0</v>
      </c>
      <c r="F449" s="111" t="s">
        <v>2807</v>
      </c>
    </row>
    <row r="450" spans="1:6" ht="12.75">
      <c r="A450" s="112">
        <f>IF((SUM('Раздел 1'!D117:D117)=SUM('Раздел 1'!E117:G117)+SUM('Раздел 1'!R117:AH117)),"","Неверно!")</f>
      </c>
      <c r="B450" s="113" t="s">
        <v>2804</v>
      </c>
      <c r="C450" s="111" t="s">
        <v>1662</v>
      </c>
      <c r="D450" s="111" t="s">
        <v>2806</v>
      </c>
      <c r="E450" s="111" t="str">
        <f>CONCATENATE(SUM('Раздел 1'!D117:D117),"=",SUM('Раздел 1'!E117:G117),"+",SUM('Раздел 1'!R117:AH117))</f>
        <v>0=0+0</v>
      </c>
      <c r="F450" s="111" t="s">
        <v>2807</v>
      </c>
    </row>
    <row r="451" spans="1:6" ht="12.75">
      <c r="A451" s="112">
        <f>IF((SUM('Раздел 1'!D118:D118)=SUM('Раздел 1'!E118:G118)+SUM('Раздел 1'!R118:AH118)),"","Неверно!")</f>
      </c>
      <c r="B451" s="113" t="s">
        <v>2804</v>
      </c>
      <c r="C451" s="111" t="s">
        <v>1663</v>
      </c>
      <c r="D451" s="111" t="s">
        <v>2806</v>
      </c>
      <c r="E451" s="111" t="str">
        <f>CONCATENATE(SUM('Раздел 1'!D118:D118),"=",SUM('Раздел 1'!E118:G118),"+",SUM('Раздел 1'!R118:AH118))</f>
        <v>0=0+0</v>
      </c>
      <c r="F451" s="111" t="s">
        <v>2807</v>
      </c>
    </row>
    <row r="452" spans="1:6" ht="12.75">
      <c r="A452" s="112">
        <f>IF((SUM('Раздел 1'!D119:D119)=SUM('Раздел 1'!E119:G119)+SUM('Раздел 1'!R119:AH119)),"","Неверно!")</f>
      </c>
      <c r="B452" s="113" t="s">
        <v>2804</v>
      </c>
      <c r="C452" s="111" t="s">
        <v>1664</v>
      </c>
      <c r="D452" s="111" t="s">
        <v>2806</v>
      </c>
      <c r="E452" s="111" t="str">
        <f>CONCATENATE(SUM('Раздел 1'!D119:D119),"=",SUM('Раздел 1'!E119:G119),"+",SUM('Раздел 1'!R119:AH119))</f>
        <v>12=12+0</v>
      </c>
      <c r="F452" s="111" t="s">
        <v>2807</v>
      </c>
    </row>
    <row r="453" spans="1:6" ht="12.75">
      <c r="A453" s="112">
        <f>IF((SUM('Раздел 1'!D21:D21)=SUM('Раздел 1'!E21:G21)+SUM('Раздел 1'!R21:AH21)),"","Неверно!")</f>
      </c>
      <c r="B453" s="113" t="s">
        <v>2804</v>
      </c>
      <c r="C453" s="111" t="s">
        <v>1665</v>
      </c>
      <c r="D453" s="111" t="s">
        <v>2806</v>
      </c>
      <c r="E453" s="111" t="str">
        <f>CONCATENATE(SUM('Раздел 1'!D21:D21),"=",SUM('Раздел 1'!E21:G21),"+",SUM('Раздел 1'!R21:AH21))</f>
        <v>0=0+0</v>
      </c>
      <c r="F453" s="111" t="s">
        <v>2807</v>
      </c>
    </row>
    <row r="454" spans="1:6" ht="12.75">
      <c r="A454" s="112">
        <f>IF((SUM('Раздел 1'!D120:D120)=SUM('Раздел 1'!E120:G120)+SUM('Раздел 1'!R120:AH120)),"","Неверно!")</f>
      </c>
      <c r="B454" s="113" t="s">
        <v>2804</v>
      </c>
      <c r="C454" s="111" t="s">
        <v>1666</v>
      </c>
      <c r="D454" s="111" t="s">
        <v>2806</v>
      </c>
      <c r="E454" s="111" t="str">
        <f>CONCATENATE(SUM('Раздел 1'!D120:D120),"=",SUM('Раздел 1'!E120:G120),"+",SUM('Раздел 1'!R120:AH120))</f>
        <v>0=0+0</v>
      </c>
      <c r="F454" s="111" t="s">
        <v>2807</v>
      </c>
    </row>
    <row r="455" spans="1:6" ht="12.75">
      <c r="A455" s="112">
        <f>IF((SUM('Раздел 1'!D121:D121)=SUM('Раздел 1'!E121:G121)+SUM('Раздел 1'!R121:AH121)),"","Неверно!")</f>
      </c>
      <c r="B455" s="113" t="s">
        <v>2804</v>
      </c>
      <c r="C455" s="111" t="s">
        <v>1667</v>
      </c>
      <c r="D455" s="111" t="s">
        <v>2806</v>
      </c>
      <c r="E455" s="111" t="str">
        <f>CONCATENATE(SUM('Раздел 1'!D121:D121),"=",SUM('Раздел 1'!E121:G121),"+",SUM('Раздел 1'!R121:AH121))</f>
        <v>0=0+0</v>
      </c>
      <c r="F455" s="111" t="s">
        <v>2807</v>
      </c>
    </row>
    <row r="456" spans="1:6" ht="12.75">
      <c r="A456" s="112">
        <f>IF((SUM('Раздел 1'!D122:D122)=SUM('Раздел 1'!E122:G122)+SUM('Раздел 1'!R122:AH122)),"","Неверно!")</f>
      </c>
      <c r="B456" s="113" t="s">
        <v>2804</v>
      </c>
      <c r="C456" s="111" t="s">
        <v>1668</v>
      </c>
      <c r="D456" s="111" t="s">
        <v>2806</v>
      </c>
      <c r="E456" s="111" t="str">
        <f>CONCATENATE(SUM('Раздел 1'!D122:D122),"=",SUM('Раздел 1'!E122:G122),"+",SUM('Раздел 1'!R122:AH122))</f>
        <v>0=0+0</v>
      </c>
      <c r="F456" s="111" t="s">
        <v>2807</v>
      </c>
    </row>
    <row r="457" spans="1:6" ht="12.75">
      <c r="A457" s="112">
        <f>IF((SUM('Раздел 1'!D123:D123)=SUM('Раздел 1'!E123:G123)+SUM('Раздел 1'!R123:AH123)),"","Неверно!")</f>
      </c>
      <c r="B457" s="113" t="s">
        <v>2804</v>
      </c>
      <c r="C457" s="111" t="s">
        <v>1669</v>
      </c>
      <c r="D457" s="111" t="s">
        <v>2806</v>
      </c>
      <c r="E457" s="111" t="str">
        <f>CONCATENATE(SUM('Раздел 1'!D123:D123),"=",SUM('Раздел 1'!E123:G123),"+",SUM('Раздел 1'!R123:AH123))</f>
        <v>0=0+0</v>
      </c>
      <c r="F457" s="111" t="s">
        <v>2807</v>
      </c>
    </row>
    <row r="458" spans="1:6" ht="12.75">
      <c r="A458" s="112">
        <f>IF((SUM('Раздел 1'!D124:D124)=SUM('Раздел 1'!E124:G124)+SUM('Раздел 1'!R124:AH124)),"","Неверно!")</f>
      </c>
      <c r="B458" s="113" t="s">
        <v>2804</v>
      </c>
      <c r="C458" s="111" t="s">
        <v>1670</v>
      </c>
      <c r="D458" s="111" t="s">
        <v>2806</v>
      </c>
      <c r="E458" s="111" t="str">
        <f>CONCATENATE(SUM('Раздел 1'!D124:D124),"=",SUM('Раздел 1'!E124:G124),"+",SUM('Раздел 1'!R124:AH124))</f>
        <v>4=4+0</v>
      </c>
      <c r="F458" s="111" t="s">
        <v>2807</v>
      </c>
    </row>
    <row r="459" spans="1:6" ht="12.75">
      <c r="A459" s="112">
        <f>IF((SUM('Раздел 1'!D125:D125)=SUM('Раздел 1'!E125:G125)+SUM('Раздел 1'!R125:AH125)),"","Неверно!")</f>
      </c>
      <c r="B459" s="113" t="s">
        <v>2804</v>
      </c>
      <c r="C459" s="111" t="s">
        <v>1671</v>
      </c>
      <c r="D459" s="111" t="s">
        <v>2806</v>
      </c>
      <c r="E459" s="111" t="str">
        <f>CONCATENATE(SUM('Раздел 1'!D125:D125),"=",SUM('Раздел 1'!E125:G125),"+",SUM('Раздел 1'!R125:AH125))</f>
        <v>9=9+0</v>
      </c>
      <c r="F459" s="111" t="s">
        <v>2807</v>
      </c>
    </row>
    <row r="460" spans="1:6" ht="12.75">
      <c r="A460" s="112">
        <f>IF((SUM('Раздел 1'!D126:D126)=SUM('Раздел 1'!E126:G126)+SUM('Раздел 1'!R126:AH126)),"","Неверно!")</f>
      </c>
      <c r="B460" s="113" t="s">
        <v>2804</v>
      </c>
      <c r="C460" s="111" t="s">
        <v>1672</v>
      </c>
      <c r="D460" s="111" t="s">
        <v>2806</v>
      </c>
      <c r="E460" s="111" t="str">
        <f>CONCATENATE(SUM('Раздел 1'!D126:D126),"=",SUM('Раздел 1'!E126:G126),"+",SUM('Раздел 1'!R126:AH126))</f>
        <v>0=0+0</v>
      </c>
      <c r="F460" s="111" t="s">
        <v>2807</v>
      </c>
    </row>
    <row r="461" spans="1:6" ht="12.75">
      <c r="A461" s="112">
        <f>IF((SUM('Раздел 1'!D127:D127)=SUM('Раздел 1'!E127:G127)+SUM('Раздел 1'!R127:AH127)),"","Неверно!")</f>
      </c>
      <c r="B461" s="113" t="s">
        <v>2804</v>
      </c>
      <c r="C461" s="111" t="s">
        <v>1673</v>
      </c>
      <c r="D461" s="111" t="s">
        <v>2806</v>
      </c>
      <c r="E461" s="111" t="str">
        <f>CONCATENATE(SUM('Раздел 1'!D127:D127),"=",SUM('Раздел 1'!E127:G127),"+",SUM('Раздел 1'!R127:AH127))</f>
        <v>0=0+0</v>
      </c>
      <c r="F461" s="111" t="s">
        <v>2807</v>
      </c>
    </row>
    <row r="462" spans="1:6" ht="12.75">
      <c r="A462" s="112">
        <f>IF((SUM('Раздел 1'!D128:D128)=SUM('Раздел 1'!E128:G128)+SUM('Раздел 1'!R128:AH128)),"","Неверно!")</f>
      </c>
      <c r="B462" s="113" t="s">
        <v>2804</v>
      </c>
      <c r="C462" s="111" t="s">
        <v>1674</v>
      </c>
      <c r="D462" s="111" t="s">
        <v>2806</v>
      </c>
      <c r="E462" s="111" t="str">
        <f>CONCATENATE(SUM('Раздел 1'!D128:D128),"=",SUM('Раздел 1'!E128:G128),"+",SUM('Раздел 1'!R128:AH128))</f>
        <v>0=0+0</v>
      </c>
      <c r="F462" s="111" t="s">
        <v>2807</v>
      </c>
    </row>
    <row r="463" spans="1:6" ht="12.75">
      <c r="A463" s="112">
        <f>IF((SUM('Раздел 1'!D129:D129)=SUM('Раздел 1'!E129:G129)+SUM('Раздел 1'!R129:AH129)),"","Неверно!")</f>
      </c>
      <c r="B463" s="113" t="s">
        <v>2804</v>
      </c>
      <c r="C463" s="111" t="s">
        <v>1675</v>
      </c>
      <c r="D463" s="111" t="s">
        <v>2806</v>
      </c>
      <c r="E463" s="111" t="str">
        <f>CONCATENATE(SUM('Раздел 1'!D129:D129),"=",SUM('Раздел 1'!E129:G129),"+",SUM('Раздел 1'!R129:AH129))</f>
        <v>0=0+0</v>
      </c>
      <c r="F463" s="111" t="s">
        <v>2807</v>
      </c>
    </row>
    <row r="464" spans="1:6" ht="12.75">
      <c r="A464" s="112">
        <f>IF((SUM('Раздел 1'!D22:D22)=SUM('Раздел 1'!E22:G22)+SUM('Раздел 1'!R22:AH22)),"","Неверно!")</f>
      </c>
      <c r="B464" s="113" t="s">
        <v>2804</v>
      </c>
      <c r="C464" s="111" t="s">
        <v>1676</v>
      </c>
      <c r="D464" s="111" t="s">
        <v>2806</v>
      </c>
      <c r="E464" s="111" t="str">
        <f>CONCATENATE(SUM('Раздел 1'!D22:D22),"=",SUM('Раздел 1'!E22:G22),"+",SUM('Раздел 1'!R22:AH22))</f>
        <v>0=0+0</v>
      </c>
      <c r="F464" s="111" t="s">
        <v>2807</v>
      </c>
    </row>
    <row r="465" spans="1:6" ht="12.75">
      <c r="A465" s="112">
        <f>IF((SUM('Раздел 1'!D130:D130)=SUM('Раздел 1'!E130:G130)+SUM('Раздел 1'!R130:AH130)),"","Неверно!")</f>
      </c>
      <c r="B465" s="113" t="s">
        <v>2804</v>
      </c>
      <c r="C465" s="111" t="s">
        <v>1677</v>
      </c>
      <c r="D465" s="111" t="s">
        <v>2806</v>
      </c>
      <c r="E465" s="111" t="str">
        <f>CONCATENATE(SUM('Раздел 1'!D130:D130),"=",SUM('Раздел 1'!E130:G130),"+",SUM('Раздел 1'!R130:AH130))</f>
        <v>0=0+0</v>
      </c>
      <c r="F465" s="111" t="s">
        <v>2807</v>
      </c>
    </row>
    <row r="466" spans="1:6" ht="12.75">
      <c r="A466" s="112">
        <f>IF((SUM('Раздел 1'!D131:D131)=SUM('Раздел 1'!E131:G131)+SUM('Раздел 1'!R131:AH131)),"","Неверно!")</f>
      </c>
      <c r="B466" s="113" t="s">
        <v>2804</v>
      </c>
      <c r="C466" s="111" t="s">
        <v>1678</v>
      </c>
      <c r="D466" s="111" t="s">
        <v>2806</v>
      </c>
      <c r="E466" s="111" t="str">
        <f>CONCATENATE(SUM('Раздел 1'!D131:D131),"=",SUM('Раздел 1'!E131:G131),"+",SUM('Раздел 1'!R131:AH131))</f>
        <v>0=0+0</v>
      </c>
      <c r="F466" s="111" t="s">
        <v>2807</v>
      </c>
    </row>
    <row r="467" spans="1:6" ht="12.75">
      <c r="A467" s="112">
        <f>IF((SUM('Раздел 1'!D132:D132)=SUM('Раздел 1'!E132:G132)+SUM('Раздел 1'!R132:AH132)),"","Неверно!")</f>
      </c>
      <c r="B467" s="113" t="s">
        <v>2804</v>
      </c>
      <c r="C467" s="111" t="s">
        <v>1679</v>
      </c>
      <c r="D467" s="111" t="s">
        <v>2806</v>
      </c>
      <c r="E467" s="111" t="str">
        <f>CONCATENATE(SUM('Раздел 1'!D132:D132),"=",SUM('Раздел 1'!E132:G132),"+",SUM('Раздел 1'!R132:AH132))</f>
        <v>0=0+0</v>
      </c>
      <c r="F467" s="111" t="s">
        <v>2807</v>
      </c>
    </row>
    <row r="468" spans="1:6" ht="12.75">
      <c r="A468" s="112">
        <f>IF((SUM('Раздел 1'!D133:D133)=SUM('Раздел 1'!E133:G133)+SUM('Раздел 1'!R133:AH133)),"","Неверно!")</f>
      </c>
      <c r="B468" s="113" t="s">
        <v>2804</v>
      </c>
      <c r="C468" s="111" t="s">
        <v>1680</v>
      </c>
      <c r="D468" s="111" t="s">
        <v>2806</v>
      </c>
      <c r="E468" s="111" t="str">
        <f>CONCATENATE(SUM('Раздел 1'!D133:D133),"=",SUM('Раздел 1'!E133:G133),"+",SUM('Раздел 1'!R133:AH133))</f>
        <v>0=0+0</v>
      </c>
      <c r="F468" s="111" t="s">
        <v>2807</v>
      </c>
    </row>
    <row r="469" spans="1:6" ht="12.75">
      <c r="A469" s="112">
        <f>IF((SUM('Раздел 1'!D134:D134)=SUM('Раздел 1'!E134:G134)+SUM('Раздел 1'!R134:AH134)),"","Неверно!")</f>
      </c>
      <c r="B469" s="113" t="s">
        <v>2804</v>
      </c>
      <c r="C469" s="111" t="s">
        <v>1681</v>
      </c>
      <c r="D469" s="111" t="s">
        <v>2806</v>
      </c>
      <c r="E469" s="111" t="str">
        <f>CONCATENATE(SUM('Раздел 1'!D134:D134),"=",SUM('Раздел 1'!E134:G134),"+",SUM('Раздел 1'!R134:AH134))</f>
        <v>0=0+0</v>
      </c>
      <c r="F469" s="111" t="s">
        <v>2807</v>
      </c>
    </row>
    <row r="470" spans="1:6" ht="12.75">
      <c r="A470" s="112">
        <f>IF((SUM('Раздел 1'!D135:D135)=SUM('Раздел 1'!E135:G135)+SUM('Раздел 1'!R135:AH135)),"","Неверно!")</f>
      </c>
      <c r="B470" s="113" t="s">
        <v>2804</v>
      </c>
      <c r="C470" s="111" t="s">
        <v>1682</v>
      </c>
      <c r="D470" s="111" t="s">
        <v>2806</v>
      </c>
      <c r="E470" s="111" t="str">
        <f>CONCATENATE(SUM('Раздел 1'!D135:D135),"=",SUM('Раздел 1'!E135:G135),"+",SUM('Раздел 1'!R135:AH135))</f>
        <v>0=0+0</v>
      </c>
      <c r="F470" s="111" t="s">
        <v>2807</v>
      </c>
    </row>
    <row r="471" spans="1:6" ht="12.75">
      <c r="A471" s="112">
        <f>IF((SUM('Раздел 1'!D23:D23)=SUM('Раздел 1'!E23:G23)+SUM('Раздел 1'!R23:AH23)),"","Неверно!")</f>
      </c>
      <c r="B471" s="113" t="s">
        <v>2804</v>
      </c>
      <c r="C471" s="111" t="s">
        <v>1683</v>
      </c>
      <c r="D471" s="111" t="s">
        <v>2806</v>
      </c>
      <c r="E471" s="111" t="str">
        <f>CONCATENATE(SUM('Раздел 1'!D23:D23),"=",SUM('Раздел 1'!E23:G23),"+",SUM('Раздел 1'!R23:AH23))</f>
        <v>0=0+0</v>
      </c>
      <c r="F471" s="111" t="s">
        <v>2807</v>
      </c>
    </row>
    <row r="472" spans="1:6" ht="12.75">
      <c r="A472" s="112">
        <f>IF((SUM('Раздел 1'!D24:D24)=SUM('Раздел 1'!E24:G24)+SUM('Раздел 1'!R24:AH24)),"","Неверно!")</f>
      </c>
      <c r="B472" s="113" t="s">
        <v>2804</v>
      </c>
      <c r="C472" s="111" t="s">
        <v>1684</v>
      </c>
      <c r="D472" s="111" t="s">
        <v>2806</v>
      </c>
      <c r="E472" s="111" t="str">
        <f>CONCATENATE(SUM('Раздел 1'!D24:D24),"=",SUM('Раздел 1'!E24:G24),"+",SUM('Раздел 1'!R24:AH24))</f>
        <v>3=3+0</v>
      </c>
      <c r="F472" s="111" t="s">
        <v>2807</v>
      </c>
    </row>
    <row r="473" spans="1:6" ht="12.75">
      <c r="A473" s="112">
        <f>IF((SUM('Раздел 1'!D25:D25)=SUM('Раздел 1'!E25:G25)+SUM('Раздел 1'!R25:AH25)),"","Неверно!")</f>
      </c>
      <c r="B473" s="113" t="s">
        <v>2804</v>
      </c>
      <c r="C473" s="111" t="s">
        <v>1685</v>
      </c>
      <c r="D473" s="111" t="s">
        <v>2806</v>
      </c>
      <c r="E473" s="111" t="str">
        <f>CONCATENATE(SUM('Раздел 1'!D25:D25),"=",SUM('Раздел 1'!E25:G25),"+",SUM('Раздел 1'!R25:AH25))</f>
        <v>3=3+0</v>
      </c>
      <c r="F473" s="111" t="s">
        <v>2807</v>
      </c>
    </row>
    <row r="474" spans="1:6" ht="12.75">
      <c r="A474" s="112">
        <f>IF((SUM('Раздел 1'!D26:D26)=SUM('Раздел 1'!E26:G26)+SUM('Раздел 1'!R26:AH26)),"","Неверно!")</f>
      </c>
      <c r="B474" s="113" t="s">
        <v>2804</v>
      </c>
      <c r="C474" s="111" t="s">
        <v>1686</v>
      </c>
      <c r="D474" s="111" t="s">
        <v>2806</v>
      </c>
      <c r="E474" s="111" t="str">
        <f>CONCATENATE(SUM('Раздел 1'!D26:D26),"=",SUM('Раздел 1'!E26:G26),"+",SUM('Раздел 1'!R26:AH26))</f>
        <v>1=1+0</v>
      </c>
      <c r="F474" s="111" t="s">
        <v>2807</v>
      </c>
    </row>
    <row r="475" spans="1:6" ht="12.75">
      <c r="A475" s="112">
        <f>IF((SUM('Раздел 1'!D27:D27)=SUM('Раздел 1'!E27:G27)+SUM('Раздел 1'!R27:AH27)),"","Неверно!")</f>
      </c>
      <c r="B475" s="113" t="s">
        <v>2804</v>
      </c>
      <c r="C475" s="111" t="s">
        <v>1687</v>
      </c>
      <c r="D475" s="111" t="s">
        <v>2806</v>
      </c>
      <c r="E475" s="111" t="str">
        <f>CONCATENATE(SUM('Раздел 1'!D27:D27),"=",SUM('Раздел 1'!E27:G27),"+",SUM('Раздел 1'!R27:AH27))</f>
        <v>0=0+0</v>
      </c>
      <c r="F475" s="111" t="s">
        <v>2807</v>
      </c>
    </row>
    <row r="476" spans="1:6" ht="12.75">
      <c r="A476" s="112">
        <f>IF((SUM('Раздел 1'!D28:D28)=SUM('Раздел 1'!E28:G28)+SUM('Раздел 1'!R28:AH28)),"","Неверно!")</f>
      </c>
      <c r="B476" s="113" t="s">
        <v>2804</v>
      </c>
      <c r="C476" s="111" t="s">
        <v>1688</v>
      </c>
      <c r="D476" s="111" t="s">
        <v>2806</v>
      </c>
      <c r="E476" s="111" t="str">
        <f>CONCATENATE(SUM('Раздел 1'!D28:D28),"=",SUM('Раздел 1'!E28:G28),"+",SUM('Раздел 1'!R28:AH28))</f>
        <v>0=0+0</v>
      </c>
      <c r="F476" s="111" t="s">
        <v>2807</v>
      </c>
    </row>
    <row r="477" spans="1:6" ht="12.75">
      <c r="A477" s="112">
        <f>IF((SUM('Раздел 1'!D29:D29)=SUM('Раздел 1'!E29:G29)+SUM('Раздел 1'!R29:AH29)),"","Неверно!")</f>
      </c>
      <c r="B477" s="113" t="s">
        <v>2804</v>
      </c>
      <c r="C477" s="111" t="s">
        <v>1689</v>
      </c>
      <c r="D477" s="111" t="s">
        <v>2806</v>
      </c>
      <c r="E477" s="111" t="str">
        <f>CONCATENATE(SUM('Раздел 1'!D29:D29),"=",SUM('Раздел 1'!E29:G29),"+",SUM('Раздел 1'!R29:AH29))</f>
        <v>0=0+0</v>
      </c>
      <c r="F477" s="111" t="s">
        <v>2807</v>
      </c>
    </row>
    <row r="478" spans="1:6" ht="12.75">
      <c r="A478" s="112">
        <f>IF((SUM('Раздел 1'!D12:D12)=SUM('Раздел 1'!E12:G12)+SUM('Раздел 1'!R12:AH12)),"","Неверно!")</f>
      </c>
      <c r="B478" s="113" t="s">
        <v>2804</v>
      </c>
      <c r="C478" s="111" t="s">
        <v>1690</v>
      </c>
      <c r="D478" s="111" t="s">
        <v>2806</v>
      </c>
      <c r="E478" s="111" t="str">
        <f>CONCATENATE(SUM('Раздел 1'!D12:D12),"=",SUM('Раздел 1'!E12:G12),"+",SUM('Раздел 1'!R12:AH12))</f>
        <v>0=0+0</v>
      </c>
      <c r="F478" s="111" t="s">
        <v>2807</v>
      </c>
    </row>
    <row r="479" spans="1:6" ht="12.75">
      <c r="A479" s="112">
        <f>IF((SUM('Раздел 1'!D30:D30)=SUM('Раздел 1'!E30:G30)+SUM('Раздел 1'!R30:AH30)),"","Неверно!")</f>
      </c>
      <c r="B479" s="113" t="s">
        <v>2804</v>
      </c>
      <c r="C479" s="111" t="s">
        <v>1691</v>
      </c>
      <c r="D479" s="111" t="s">
        <v>2806</v>
      </c>
      <c r="E479" s="111" t="str">
        <f>CONCATENATE(SUM('Раздел 1'!D30:D30),"=",SUM('Раздел 1'!E30:G30),"+",SUM('Раздел 1'!R30:AH30))</f>
        <v>1=1+0</v>
      </c>
      <c r="F479" s="111" t="s">
        <v>2807</v>
      </c>
    </row>
    <row r="480" spans="1:6" ht="12.75">
      <c r="A480" s="112">
        <f>IF((SUM('Раздел 1'!D31:D31)=SUM('Раздел 1'!E31:G31)+SUM('Раздел 1'!R31:AH31)),"","Неверно!")</f>
      </c>
      <c r="B480" s="113" t="s">
        <v>2804</v>
      </c>
      <c r="C480" s="111" t="s">
        <v>1692</v>
      </c>
      <c r="D480" s="111" t="s">
        <v>2806</v>
      </c>
      <c r="E480" s="111" t="str">
        <f>CONCATENATE(SUM('Раздел 1'!D31:D31),"=",SUM('Раздел 1'!E31:G31),"+",SUM('Раздел 1'!R31:AH31))</f>
        <v>0=0+0</v>
      </c>
      <c r="F480" s="111" t="s">
        <v>2807</v>
      </c>
    </row>
    <row r="481" spans="1:6" ht="12.75">
      <c r="A481" s="112">
        <f>IF((SUM('Раздел 1'!D32:D32)=SUM('Раздел 1'!E32:G32)+SUM('Раздел 1'!R32:AH32)),"","Неверно!")</f>
      </c>
      <c r="B481" s="113" t="s">
        <v>2804</v>
      </c>
      <c r="C481" s="111" t="s">
        <v>1693</v>
      </c>
      <c r="D481" s="111" t="s">
        <v>2806</v>
      </c>
      <c r="E481" s="111" t="str">
        <f>CONCATENATE(SUM('Раздел 1'!D32:D32),"=",SUM('Раздел 1'!E32:G32),"+",SUM('Раздел 1'!R32:AH32))</f>
        <v>0=0+0</v>
      </c>
      <c r="F481" s="111" t="s">
        <v>2807</v>
      </c>
    </row>
    <row r="482" spans="1:6" ht="12.75">
      <c r="A482" s="112">
        <f>IF((SUM('Раздел 1'!D33:D33)=SUM('Раздел 1'!E33:G33)+SUM('Раздел 1'!R33:AH33)),"","Неверно!")</f>
      </c>
      <c r="B482" s="113" t="s">
        <v>2804</v>
      </c>
      <c r="C482" s="111" t="s">
        <v>1694</v>
      </c>
      <c r="D482" s="111" t="s">
        <v>2806</v>
      </c>
      <c r="E482" s="111" t="str">
        <f>CONCATENATE(SUM('Раздел 1'!D33:D33),"=",SUM('Раздел 1'!E33:G33),"+",SUM('Раздел 1'!R33:AH33))</f>
        <v>0=0+0</v>
      </c>
      <c r="F482" s="111" t="s">
        <v>2807</v>
      </c>
    </row>
    <row r="483" spans="1:6" ht="12.75">
      <c r="A483" s="112">
        <f>IF((SUM('Раздел 1'!D34:D34)=SUM('Раздел 1'!E34:G34)+SUM('Раздел 1'!R34:AH34)),"","Неверно!")</f>
      </c>
      <c r="B483" s="113" t="s">
        <v>2804</v>
      </c>
      <c r="C483" s="111" t="s">
        <v>1695</v>
      </c>
      <c r="D483" s="111" t="s">
        <v>2806</v>
      </c>
      <c r="E483" s="111" t="str">
        <f>CONCATENATE(SUM('Раздел 1'!D34:D34),"=",SUM('Раздел 1'!E34:G34),"+",SUM('Раздел 1'!R34:AH34))</f>
        <v>0=0+0</v>
      </c>
      <c r="F483" s="111" t="s">
        <v>2807</v>
      </c>
    </row>
    <row r="484" spans="1:6" ht="12.75">
      <c r="A484" s="112">
        <f>IF((SUM('Раздел 1'!D35:D35)=SUM('Раздел 1'!E35:G35)+SUM('Раздел 1'!R35:AH35)),"","Неверно!")</f>
      </c>
      <c r="B484" s="113" t="s">
        <v>2804</v>
      </c>
      <c r="C484" s="111" t="s">
        <v>1696</v>
      </c>
      <c r="D484" s="111" t="s">
        <v>2806</v>
      </c>
      <c r="E484" s="111" t="str">
        <f>CONCATENATE(SUM('Раздел 1'!D35:D35),"=",SUM('Раздел 1'!E35:G35),"+",SUM('Раздел 1'!R35:AH35))</f>
        <v>0=0+0</v>
      </c>
      <c r="F484" s="111" t="s">
        <v>2807</v>
      </c>
    </row>
    <row r="485" spans="1:6" ht="12.75">
      <c r="A485" s="112">
        <f>IF((SUM('Раздел 1'!D36:D36)=SUM('Раздел 1'!E36:G36)+SUM('Раздел 1'!R36:AH36)),"","Неверно!")</f>
      </c>
      <c r="B485" s="113" t="s">
        <v>2804</v>
      </c>
      <c r="C485" s="111" t="s">
        <v>1697</v>
      </c>
      <c r="D485" s="111" t="s">
        <v>2806</v>
      </c>
      <c r="E485" s="111" t="str">
        <f>CONCATENATE(SUM('Раздел 1'!D36:D36),"=",SUM('Раздел 1'!E36:G36),"+",SUM('Раздел 1'!R36:AH36))</f>
        <v>0=0+0</v>
      </c>
      <c r="F485" s="111" t="s">
        <v>2807</v>
      </c>
    </row>
    <row r="486" spans="1:6" ht="12.75">
      <c r="A486" s="112">
        <f>IF((SUM('Раздел 1'!D37:D37)=SUM('Раздел 1'!E37:G37)+SUM('Раздел 1'!R37:AH37)),"","Неверно!")</f>
      </c>
      <c r="B486" s="113" t="s">
        <v>2804</v>
      </c>
      <c r="C486" s="111" t="s">
        <v>1698</v>
      </c>
      <c r="D486" s="111" t="s">
        <v>2806</v>
      </c>
      <c r="E486" s="111" t="str">
        <f>CONCATENATE(SUM('Раздел 1'!D37:D37),"=",SUM('Раздел 1'!E37:G37),"+",SUM('Раздел 1'!R37:AH37))</f>
        <v>0=0+0</v>
      </c>
      <c r="F486" s="111" t="s">
        <v>2807</v>
      </c>
    </row>
    <row r="487" spans="1:6" ht="12.75">
      <c r="A487" s="112">
        <f>IF((SUM('Раздел 1'!D38:D38)=SUM('Раздел 1'!E38:G38)+SUM('Раздел 1'!R38:AH38)),"","Неверно!")</f>
      </c>
      <c r="B487" s="113" t="s">
        <v>2804</v>
      </c>
      <c r="C487" s="111" t="s">
        <v>1699</v>
      </c>
      <c r="D487" s="111" t="s">
        <v>2806</v>
      </c>
      <c r="E487" s="111" t="str">
        <f>CONCATENATE(SUM('Раздел 1'!D38:D38),"=",SUM('Раздел 1'!E38:G38),"+",SUM('Раздел 1'!R38:AH38))</f>
        <v>0=0+0</v>
      </c>
      <c r="F487" s="111" t="s">
        <v>2807</v>
      </c>
    </row>
    <row r="488" spans="1:6" ht="12.75">
      <c r="A488" s="112">
        <f>IF((SUM('Раздел 1'!D39:D39)=SUM('Раздел 1'!E39:G39)+SUM('Раздел 1'!R39:AH39)),"","Неверно!")</f>
      </c>
      <c r="B488" s="113" t="s">
        <v>2804</v>
      </c>
      <c r="C488" s="111" t="s">
        <v>1700</v>
      </c>
      <c r="D488" s="111" t="s">
        <v>2806</v>
      </c>
      <c r="E488" s="111" t="str">
        <f>CONCATENATE(SUM('Раздел 1'!D39:D39),"=",SUM('Раздел 1'!E39:G39),"+",SUM('Раздел 1'!R39:AH39))</f>
        <v>0=0+0</v>
      </c>
      <c r="F488" s="111" t="s">
        <v>2807</v>
      </c>
    </row>
    <row r="489" spans="1:6" ht="12.75">
      <c r="A489" s="112">
        <f>IF((SUM('Раздел 1'!D13:D13)=SUM('Раздел 1'!E13:G13)+SUM('Раздел 1'!R13:AH13)),"","Неверно!")</f>
      </c>
      <c r="B489" s="113" t="s">
        <v>2804</v>
      </c>
      <c r="C489" s="111" t="s">
        <v>1701</v>
      </c>
      <c r="D489" s="111" t="s">
        <v>2806</v>
      </c>
      <c r="E489" s="111" t="str">
        <f>CONCATENATE(SUM('Раздел 1'!D13:D13),"=",SUM('Раздел 1'!E13:G13),"+",SUM('Раздел 1'!R13:AH13))</f>
        <v>1=1+0</v>
      </c>
      <c r="F489" s="111" t="s">
        <v>2807</v>
      </c>
    </row>
    <row r="490" spans="1:6" ht="12.75">
      <c r="A490" s="112">
        <f>IF((SUM('Раздел 1'!D40:D40)=SUM('Раздел 1'!E40:G40)+SUM('Раздел 1'!R40:AH40)),"","Неверно!")</f>
      </c>
      <c r="B490" s="113" t="s">
        <v>2804</v>
      </c>
      <c r="C490" s="111" t="s">
        <v>1702</v>
      </c>
      <c r="D490" s="111" t="s">
        <v>2806</v>
      </c>
      <c r="E490" s="111" t="str">
        <f>CONCATENATE(SUM('Раздел 1'!D40:D40),"=",SUM('Раздел 1'!E40:G40),"+",SUM('Раздел 1'!R40:AH40))</f>
        <v>0=0+0</v>
      </c>
      <c r="F490" s="111" t="s">
        <v>2807</v>
      </c>
    </row>
    <row r="491" spans="1:6" ht="12.75">
      <c r="A491" s="112">
        <f>IF((SUM('Раздел 1'!D41:D41)=SUM('Раздел 1'!E41:G41)+SUM('Раздел 1'!R41:AH41)),"","Неверно!")</f>
      </c>
      <c r="B491" s="113" t="s">
        <v>2804</v>
      </c>
      <c r="C491" s="111" t="s">
        <v>1703</v>
      </c>
      <c r="D491" s="111" t="s">
        <v>2806</v>
      </c>
      <c r="E491" s="111" t="str">
        <f>CONCATENATE(SUM('Раздел 1'!D41:D41),"=",SUM('Раздел 1'!E41:G41),"+",SUM('Раздел 1'!R41:AH41))</f>
        <v>0=0+0</v>
      </c>
      <c r="F491" s="111" t="s">
        <v>2807</v>
      </c>
    </row>
    <row r="492" spans="1:6" ht="12.75">
      <c r="A492" s="112">
        <f>IF((SUM('Раздел 1'!D42:D42)=SUM('Раздел 1'!E42:G42)+SUM('Раздел 1'!R42:AH42)),"","Неверно!")</f>
      </c>
      <c r="B492" s="113" t="s">
        <v>2804</v>
      </c>
      <c r="C492" s="111" t="s">
        <v>1704</v>
      </c>
      <c r="D492" s="111" t="s">
        <v>2806</v>
      </c>
      <c r="E492" s="111" t="str">
        <f>CONCATENATE(SUM('Раздел 1'!D42:D42),"=",SUM('Раздел 1'!E42:G42),"+",SUM('Раздел 1'!R42:AH42))</f>
        <v>0=0+0</v>
      </c>
      <c r="F492" s="111" t="s">
        <v>2807</v>
      </c>
    </row>
    <row r="493" spans="1:6" ht="12.75">
      <c r="A493" s="112">
        <f>IF((SUM('Раздел 1'!D43:D43)=SUM('Раздел 1'!E43:G43)+SUM('Раздел 1'!R43:AH43)),"","Неверно!")</f>
      </c>
      <c r="B493" s="113" t="s">
        <v>2804</v>
      </c>
      <c r="C493" s="111" t="s">
        <v>1705</v>
      </c>
      <c r="D493" s="111" t="s">
        <v>2806</v>
      </c>
      <c r="E493" s="111" t="str">
        <f>CONCATENATE(SUM('Раздел 1'!D43:D43),"=",SUM('Раздел 1'!E43:G43),"+",SUM('Раздел 1'!R43:AH43))</f>
        <v>0=0+0</v>
      </c>
      <c r="F493" s="111" t="s">
        <v>2807</v>
      </c>
    </row>
    <row r="494" spans="1:6" ht="12.75">
      <c r="A494" s="112">
        <f>IF((SUM('Раздел 1'!D44:D44)=SUM('Раздел 1'!E44:G44)+SUM('Раздел 1'!R44:AH44)),"","Неверно!")</f>
      </c>
      <c r="B494" s="113" t="s">
        <v>2804</v>
      </c>
      <c r="C494" s="111" t="s">
        <v>1706</v>
      </c>
      <c r="D494" s="111" t="s">
        <v>2806</v>
      </c>
      <c r="E494" s="111" t="str">
        <f>CONCATENATE(SUM('Раздел 1'!D44:D44),"=",SUM('Раздел 1'!E44:G44),"+",SUM('Раздел 1'!R44:AH44))</f>
        <v>0=0+0</v>
      </c>
      <c r="F494" s="111" t="s">
        <v>2807</v>
      </c>
    </row>
    <row r="495" spans="1:6" ht="12.75">
      <c r="A495" s="112">
        <f>IF((SUM('Раздел 1'!D45:D45)=SUM('Раздел 1'!E45:G45)+SUM('Раздел 1'!R45:AH45)),"","Неверно!")</f>
      </c>
      <c r="B495" s="113" t="s">
        <v>2804</v>
      </c>
      <c r="C495" s="111" t="s">
        <v>1707</v>
      </c>
      <c r="D495" s="111" t="s">
        <v>2806</v>
      </c>
      <c r="E495" s="111" t="str">
        <f>CONCATENATE(SUM('Раздел 1'!D45:D45),"=",SUM('Раздел 1'!E45:G45),"+",SUM('Раздел 1'!R45:AH45))</f>
        <v>0=0+0</v>
      </c>
      <c r="F495" s="111" t="s">
        <v>2807</v>
      </c>
    </row>
    <row r="496" spans="1:6" ht="12.75">
      <c r="A496" s="112">
        <f>IF((SUM('Раздел 1'!D46:D46)=SUM('Раздел 1'!E46:G46)+SUM('Раздел 1'!R46:AH46)),"","Неверно!")</f>
      </c>
      <c r="B496" s="113" t="s">
        <v>2804</v>
      </c>
      <c r="C496" s="111" t="s">
        <v>1708</v>
      </c>
      <c r="D496" s="111" t="s">
        <v>2806</v>
      </c>
      <c r="E496" s="111" t="str">
        <f>CONCATENATE(SUM('Раздел 1'!D46:D46),"=",SUM('Раздел 1'!E46:G46),"+",SUM('Раздел 1'!R46:AH46))</f>
        <v>0=0+0</v>
      </c>
      <c r="F496" s="111" t="s">
        <v>2807</v>
      </c>
    </row>
    <row r="497" spans="1:6" ht="12.75">
      <c r="A497" s="112">
        <f>IF((SUM('Раздел 1'!D47:D47)=SUM('Раздел 1'!E47:G47)+SUM('Раздел 1'!R47:AH47)),"","Неверно!")</f>
      </c>
      <c r="B497" s="113" t="s">
        <v>2804</v>
      </c>
      <c r="C497" s="111" t="s">
        <v>1709</v>
      </c>
      <c r="D497" s="111" t="s">
        <v>2806</v>
      </c>
      <c r="E497" s="111" t="str">
        <f>CONCATENATE(SUM('Раздел 1'!D47:D47),"=",SUM('Раздел 1'!E47:G47),"+",SUM('Раздел 1'!R47:AH47))</f>
        <v>0=0+0</v>
      </c>
      <c r="F497" s="111" t="s">
        <v>2807</v>
      </c>
    </row>
    <row r="498" spans="1:6" ht="12.75">
      <c r="A498" s="112">
        <f>IF((SUM('Раздел 1'!D48:D48)=SUM('Раздел 1'!E48:G48)+SUM('Раздел 1'!R48:AH48)),"","Неверно!")</f>
      </c>
      <c r="B498" s="113" t="s">
        <v>2804</v>
      </c>
      <c r="C498" s="111" t="s">
        <v>1710</v>
      </c>
      <c r="D498" s="111" t="s">
        <v>2806</v>
      </c>
      <c r="E498" s="111" t="str">
        <f>CONCATENATE(SUM('Раздел 1'!D48:D48),"=",SUM('Раздел 1'!E48:G48),"+",SUM('Раздел 1'!R48:AH48))</f>
        <v>0=0+0</v>
      </c>
      <c r="F498" s="111" t="s">
        <v>2807</v>
      </c>
    </row>
    <row r="499" spans="1:6" ht="12.75">
      <c r="A499" s="112">
        <f>IF((SUM('Раздел 1'!D49:D49)=SUM('Раздел 1'!E49:G49)+SUM('Раздел 1'!R49:AH49)),"","Неверно!")</f>
      </c>
      <c r="B499" s="113" t="s">
        <v>2804</v>
      </c>
      <c r="C499" s="111" t="s">
        <v>1711</v>
      </c>
      <c r="D499" s="111" t="s">
        <v>2806</v>
      </c>
      <c r="E499" s="111" t="str">
        <f>CONCATENATE(SUM('Раздел 1'!D49:D49),"=",SUM('Раздел 1'!E49:G49),"+",SUM('Раздел 1'!R49:AH49))</f>
        <v>0=0+0</v>
      </c>
      <c r="F499" s="111" t="s">
        <v>2807</v>
      </c>
    </row>
    <row r="500" spans="1:6" ht="12.75">
      <c r="A500" s="112">
        <f>IF((SUM('Раздел 1'!D14:D14)=SUM('Раздел 1'!E14:G14)+SUM('Раздел 1'!R14:AH14)),"","Неверно!")</f>
      </c>
      <c r="B500" s="113" t="s">
        <v>2804</v>
      </c>
      <c r="C500" s="111" t="s">
        <v>1712</v>
      </c>
      <c r="D500" s="111" t="s">
        <v>2806</v>
      </c>
      <c r="E500" s="111" t="str">
        <f>CONCATENATE(SUM('Раздел 1'!D14:D14),"=",SUM('Раздел 1'!E14:G14),"+",SUM('Раздел 1'!R14:AH14))</f>
        <v>0=0+0</v>
      </c>
      <c r="F500" s="111" t="s">
        <v>2807</v>
      </c>
    </row>
    <row r="501" spans="1:6" ht="12.75">
      <c r="A501" s="112">
        <f>IF((SUM('Раздел 1'!D50:D50)=SUM('Раздел 1'!E50:G50)+SUM('Раздел 1'!R50:AH50)),"","Неверно!")</f>
      </c>
      <c r="B501" s="113" t="s">
        <v>2804</v>
      </c>
      <c r="C501" s="111" t="s">
        <v>1713</v>
      </c>
      <c r="D501" s="111" t="s">
        <v>2806</v>
      </c>
      <c r="E501" s="111" t="str">
        <f>CONCATENATE(SUM('Раздел 1'!D50:D50),"=",SUM('Раздел 1'!E50:G50),"+",SUM('Раздел 1'!R50:AH50))</f>
        <v>0=0+0</v>
      </c>
      <c r="F501" s="111" t="s">
        <v>2807</v>
      </c>
    </row>
    <row r="502" spans="1:6" ht="12.75">
      <c r="A502" s="112">
        <f>IF((SUM('Раздел 1'!D51:D51)=SUM('Раздел 1'!E51:G51)+SUM('Раздел 1'!R51:AH51)),"","Неверно!")</f>
      </c>
      <c r="B502" s="113" t="s">
        <v>2804</v>
      </c>
      <c r="C502" s="111" t="s">
        <v>1714</v>
      </c>
      <c r="D502" s="111" t="s">
        <v>2806</v>
      </c>
      <c r="E502" s="111" t="str">
        <f>CONCATENATE(SUM('Раздел 1'!D51:D51),"=",SUM('Раздел 1'!E51:G51),"+",SUM('Раздел 1'!R51:AH51))</f>
        <v>0=0+0</v>
      </c>
      <c r="F502" s="111" t="s">
        <v>2807</v>
      </c>
    </row>
    <row r="503" spans="1:6" ht="12.75">
      <c r="A503" s="112">
        <f>IF((SUM('Раздел 1'!D52:D52)=SUM('Раздел 1'!E52:G52)+SUM('Раздел 1'!R52:AH52)),"","Неверно!")</f>
      </c>
      <c r="B503" s="113" t="s">
        <v>2804</v>
      </c>
      <c r="C503" s="111" t="s">
        <v>1715</v>
      </c>
      <c r="D503" s="111" t="s">
        <v>2806</v>
      </c>
      <c r="E503" s="111" t="str">
        <f>CONCATENATE(SUM('Раздел 1'!D52:D52),"=",SUM('Раздел 1'!E52:G52),"+",SUM('Раздел 1'!R52:AH52))</f>
        <v>0=0+0</v>
      </c>
      <c r="F503" s="111" t="s">
        <v>2807</v>
      </c>
    </row>
    <row r="504" spans="1:6" ht="12.75">
      <c r="A504" s="112">
        <f>IF((SUM('Раздел 1'!D53:D53)=SUM('Раздел 1'!E53:G53)+SUM('Раздел 1'!R53:AH53)),"","Неверно!")</f>
      </c>
      <c r="B504" s="113" t="s">
        <v>2804</v>
      </c>
      <c r="C504" s="111" t="s">
        <v>1716</v>
      </c>
      <c r="D504" s="111" t="s">
        <v>2806</v>
      </c>
      <c r="E504" s="111" t="str">
        <f>CONCATENATE(SUM('Раздел 1'!D53:D53),"=",SUM('Раздел 1'!E53:G53),"+",SUM('Раздел 1'!R53:AH53))</f>
        <v>0=0+0</v>
      </c>
      <c r="F504" s="111" t="s">
        <v>2807</v>
      </c>
    </row>
    <row r="505" spans="1:6" ht="12.75">
      <c r="A505" s="112">
        <f>IF((SUM('Раздел 1'!D54:D54)=SUM('Раздел 1'!E54:G54)+SUM('Раздел 1'!R54:AH54)),"","Неверно!")</f>
      </c>
      <c r="B505" s="113" t="s">
        <v>2804</v>
      </c>
      <c r="C505" s="111" t="s">
        <v>1717</v>
      </c>
      <c r="D505" s="111" t="s">
        <v>2806</v>
      </c>
      <c r="E505" s="111" t="str">
        <f>CONCATENATE(SUM('Раздел 1'!D54:D54),"=",SUM('Раздел 1'!E54:G54),"+",SUM('Раздел 1'!R54:AH54))</f>
        <v>0=0+0</v>
      </c>
      <c r="F505" s="111" t="s">
        <v>2807</v>
      </c>
    </row>
    <row r="506" spans="1:6" ht="12.75">
      <c r="A506" s="112">
        <f>IF((SUM('Раздел 1'!D55:D55)=SUM('Раздел 1'!E55:G55)+SUM('Раздел 1'!R55:AH55)),"","Неверно!")</f>
      </c>
      <c r="B506" s="113" t="s">
        <v>2804</v>
      </c>
      <c r="C506" s="111" t="s">
        <v>1718</v>
      </c>
      <c r="D506" s="111" t="s">
        <v>2806</v>
      </c>
      <c r="E506" s="111" t="str">
        <f>CONCATENATE(SUM('Раздел 1'!D55:D55),"=",SUM('Раздел 1'!E55:G55),"+",SUM('Раздел 1'!R55:AH55))</f>
        <v>0=0+0</v>
      </c>
      <c r="F506" s="111" t="s">
        <v>2807</v>
      </c>
    </row>
    <row r="507" spans="1:6" ht="12.75">
      <c r="A507" s="112">
        <f>IF((SUM('Раздел 1'!D56:D56)=SUM('Раздел 1'!E56:G56)+SUM('Раздел 1'!R56:AH56)),"","Неверно!")</f>
      </c>
      <c r="B507" s="113" t="s">
        <v>2804</v>
      </c>
      <c r="C507" s="111" t="s">
        <v>1719</v>
      </c>
      <c r="D507" s="111" t="s">
        <v>2806</v>
      </c>
      <c r="E507" s="111" t="str">
        <f>CONCATENATE(SUM('Раздел 1'!D56:D56),"=",SUM('Раздел 1'!E56:G56),"+",SUM('Раздел 1'!R56:AH56))</f>
        <v>0=0+0</v>
      </c>
      <c r="F507" s="111" t="s">
        <v>2807</v>
      </c>
    </row>
    <row r="508" spans="1:6" ht="12.75">
      <c r="A508" s="112">
        <f>IF((SUM('Раздел 1'!D57:D57)=SUM('Раздел 1'!E57:G57)+SUM('Раздел 1'!R57:AH57)),"","Неверно!")</f>
      </c>
      <c r="B508" s="113" t="s">
        <v>2804</v>
      </c>
      <c r="C508" s="111" t="s">
        <v>1720</v>
      </c>
      <c r="D508" s="111" t="s">
        <v>2806</v>
      </c>
      <c r="E508" s="111" t="str">
        <f>CONCATENATE(SUM('Раздел 1'!D57:D57),"=",SUM('Раздел 1'!E57:G57),"+",SUM('Раздел 1'!R57:AH57))</f>
        <v>0=0+0</v>
      </c>
      <c r="F508" s="111" t="s">
        <v>2807</v>
      </c>
    </row>
    <row r="509" spans="1:6" ht="12.75">
      <c r="A509" s="112">
        <f>IF((SUM('Раздел 1'!D58:D58)=SUM('Раздел 1'!E58:G58)+SUM('Раздел 1'!R58:AH58)),"","Неверно!")</f>
      </c>
      <c r="B509" s="113" t="s">
        <v>2804</v>
      </c>
      <c r="C509" s="111" t="s">
        <v>1721</v>
      </c>
      <c r="D509" s="111" t="s">
        <v>2806</v>
      </c>
      <c r="E509" s="111" t="str">
        <f>CONCATENATE(SUM('Раздел 1'!D58:D58),"=",SUM('Раздел 1'!E58:G58),"+",SUM('Раздел 1'!R58:AH58))</f>
        <v>0=0+0</v>
      </c>
      <c r="F509" s="111" t="s">
        <v>2807</v>
      </c>
    </row>
    <row r="510" spans="1:6" ht="12.75">
      <c r="A510" s="112">
        <f>IF((SUM('Раздел 1'!D59:D59)=SUM('Раздел 1'!E59:G59)+SUM('Раздел 1'!R59:AH59)),"","Неверно!")</f>
      </c>
      <c r="B510" s="113" t="s">
        <v>2804</v>
      </c>
      <c r="C510" s="111" t="s">
        <v>1722</v>
      </c>
      <c r="D510" s="111" t="s">
        <v>2806</v>
      </c>
      <c r="E510" s="111" t="str">
        <f>CONCATENATE(SUM('Раздел 1'!D59:D59),"=",SUM('Раздел 1'!E59:G59),"+",SUM('Раздел 1'!R59:AH59))</f>
        <v>0=0+0</v>
      </c>
      <c r="F510" s="111" t="s">
        <v>2807</v>
      </c>
    </row>
    <row r="511" spans="1:6" ht="12.75">
      <c r="A511" s="112">
        <f>IF((SUM('Раздел 1'!D15:D15)=SUM('Раздел 1'!E15:G15)+SUM('Раздел 1'!R15:AH15)),"","Неверно!")</f>
      </c>
      <c r="B511" s="113" t="s">
        <v>2804</v>
      </c>
      <c r="C511" s="111" t="s">
        <v>1723</v>
      </c>
      <c r="D511" s="111" t="s">
        <v>2806</v>
      </c>
      <c r="E511" s="111" t="str">
        <f>CONCATENATE(SUM('Раздел 1'!D15:D15),"=",SUM('Раздел 1'!E15:G15),"+",SUM('Раздел 1'!R15:AH15))</f>
        <v>0=0+0</v>
      </c>
      <c r="F511" s="111" t="s">
        <v>2807</v>
      </c>
    </row>
    <row r="512" spans="1:6" ht="12.75">
      <c r="A512" s="112">
        <f>IF((SUM('Раздел 1'!D60:D60)=SUM('Раздел 1'!E60:G60)+SUM('Раздел 1'!R60:AH60)),"","Неверно!")</f>
      </c>
      <c r="B512" s="113" t="s">
        <v>2804</v>
      </c>
      <c r="C512" s="111" t="s">
        <v>1724</v>
      </c>
      <c r="D512" s="111" t="s">
        <v>2806</v>
      </c>
      <c r="E512" s="111" t="str">
        <f>CONCATENATE(SUM('Раздел 1'!D60:D60),"=",SUM('Раздел 1'!E60:G60),"+",SUM('Раздел 1'!R60:AH60))</f>
        <v>0=0+0</v>
      </c>
      <c r="F512" s="111" t="s">
        <v>2807</v>
      </c>
    </row>
    <row r="513" spans="1:6" ht="12.75">
      <c r="A513" s="112">
        <f>IF((SUM('Раздел 1'!D61:D61)=SUM('Раздел 1'!E61:G61)+SUM('Раздел 1'!R61:AH61)),"","Неверно!")</f>
      </c>
      <c r="B513" s="113" t="s">
        <v>2804</v>
      </c>
      <c r="C513" s="111" t="s">
        <v>1725</v>
      </c>
      <c r="D513" s="111" t="s">
        <v>2806</v>
      </c>
      <c r="E513" s="111" t="str">
        <f>CONCATENATE(SUM('Раздел 1'!D61:D61),"=",SUM('Раздел 1'!E61:G61),"+",SUM('Раздел 1'!R61:AH61))</f>
        <v>0=0+0</v>
      </c>
      <c r="F513" s="111" t="s">
        <v>2807</v>
      </c>
    </row>
    <row r="514" spans="1:6" ht="12.75">
      <c r="A514" s="112">
        <f>IF((SUM('Раздел 1'!D62:D62)=SUM('Раздел 1'!E62:G62)+SUM('Раздел 1'!R62:AH62)),"","Неверно!")</f>
      </c>
      <c r="B514" s="113" t="s">
        <v>2804</v>
      </c>
      <c r="C514" s="111" t="s">
        <v>1726</v>
      </c>
      <c r="D514" s="111" t="s">
        <v>2806</v>
      </c>
      <c r="E514" s="111" t="str">
        <f>CONCATENATE(SUM('Раздел 1'!D62:D62),"=",SUM('Раздел 1'!E62:G62),"+",SUM('Раздел 1'!R62:AH62))</f>
        <v>0=0+0</v>
      </c>
      <c r="F514" s="111" t="s">
        <v>2807</v>
      </c>
    </row>
    <row r="515" spans="1:6" ht="12.75">
      <c r="A515" s="112">
        <f>IF((SUM('Раздел 1'!D63:D63)=SUM('Раздел 1'!E63:G63)+SUM('Раздел 1'!R63:AH63)),"","Неверно!")</f>
      </c>
      <c r="B515" s="113" t="s">
        <v>2804</v>
      </c>
      <c r="C515" s="111" t="s">
        <v>1727</v>
      </c>
      <c r="D515" s="111" t="s">
        <v>2806</v>
      </c>
      <c r="E515" s="111" t="str">
        <f>CONCATENATE(SUM('Раздел 1'!D63:D63),"=",SUM('Раздел 1'!E63:G63),"+",SUM('Раздел 1'!R63:AH63))</f>
        <v>0=0+0</v>
      </c>
      <c r="F515" s="111" t="s">
        <v>2807</v>
      </c>
    </row>
    <row r="516" spans="1:6" ht="12.75">
      <c r="A516" s="112">
        <f>IF((SUM('Раздел 1'!D64:D64)=SUM('Раздел 1'!E64:G64)+SUM('Раздел 1'!R64:AH64)),"","Неверно!")</f>
      </c>
      <c r="B516" s="113" t="s">
        <v>2804</v>
      </c>
      <c r="C516" s="111" t="s">
        <v>1728</v>
      </c>
      <c r="D516" s="111" t="s">
        <v>2806</v>
      </c>
      <c r="E516" s="111" t="str">
        <f>CONCATENATE(SUM('Раздел 1'!D64:D64),"=",SUM('Раздел 1'!E64:G64),"+",SUM('Раздел 1'!R64:AH64))</f>
        <v>0=0+0</v>
      </c>
      <c r="F516" s="111" t="s">
        <v>2807</v>
      </c>
    </row>
    <row r="517" spans="1:6" ht="12.75">
      <c r="A517" s="112">
        <f>IF((SUM('Раздел 1'!D65:D65)=SUM('Раздел 1'!E65:G65)+SUM('Раздел 1'!R65:AH65)),"","Неверно!")</f>
      </c>
      <c r="B517" s="113" t="s">
        <v>2804</v>
      </c>
      <c r="C517" s="111" t="s">
        <v>1729</v>
      </c>
      <c r="D517" s="111" t="s">
        <v>2806</v>
      </c>
      <c r="E517" s="111" t="str">
        <f>CONCATENATE(SUM('Раздел 1'!D65:D65),"=",SUM('Раздел 1'!E65:G65),"+",SUM('Раздел 1'!R65:AH65))</f>
        <v>0=0+0</v>
      </c>
      <c r="F517" s="111" t="s">
        <v>2807</v>
      </c>
    </row>
    <row r="518" spans="1:6" ht="12.75">
      <c r="A518" s="112">
        <f>IF((SUM('Раздел 1'!D66:D66)=SUM('Раздел 1'!E66:G66)+SUM('Раздел 1'!R66:AH66)),"","Неверно!")</f>
      </c>
      <c r="B518" s="113" t="s">
        <v>2804</v>
      </c>
      <c r="C518" s="111" t="s">
        <v>1730</v>
      </c>
      <c r="D518" s="111" t="s">
        <v>2806</v>
      </c>
      <c r="E518" s="111" t="str">
        <f>CONCATENATE(SUM('Раздел 1'!D66:D66),"=",SUM('Раздел 1'!E66:G66),"+",SUM('Раздел 1'!R66:AH66))</f>
        <v>0=0+0</v>
      </c>
      <c r="F518" s="111" t="s">
        <v>2807</v>
      </c>
    </row>
    <row r="519" spans="1:6" ht="12.75">
      <c r="A519" s="112">
        <f>IF((SUM('Раздел 1'!D67:D67)=SUM('Раздел 1'!E67:G67)+SUM('Раздел 1'!R67:AH67)),"","Неверно!")</f>
      </c>
      <c r="B519" s="113" t="s">
        <v>2804</v>
      </c>
      <c r="C519" s="111" t="s">
        <v>1731</v>
      </c>
      <c r="D519" s="111" t="s">
        <v>2806</v>
      </c>
      <c r="E519" s="111" t="str">
        <f>CONCATENATE(SUM('Раздел 1'!D67:D67),"=",SUM('Раздел 1'!E67:G67),"+",SUM('Раздел 1'!R67:AH67))</f>
        <v>0=0+0</v>
      </c>
      <c r="F519" s="111" t="s">
        <v>2807</v>
      </c>
    </row>
    <row r="520" spans="1:6" ht="12.75">
      <c r="A520" s="112">
        <f>IF((SUM('Раздел 1'!D68:D68)=SUM('Раздел 1'!E68:G68)+SUM('Раздел 1'!R68:AH68)),"","Неверно!")</f>
      </c>
      <c r="B520" s="113" t="s">
        <v>2804</v>
      </c>
      <c r="C520" s="111" t="s">
        <v>1732</v>
      </c>
      <c r="D520" s="111" t="s">
        <v>2806</v>
      </c>
      <c r="E520" s="111" t="str">
        <f>CONCATENATE(SUM('Раздел 1'!D68:D68),"=",SUM('Раздел 1'!E68:G68),"+",SUM('Раздел 1'!R68:AH68))</f>
        <v>0=0+0</v>
      </c>
      <c r="F520" s="111" t="s">
        <v>2807</v>
      </c>
    </row>
    <row r="521" spans="1:6" ht="12.75">
      <c r="A521" s="112">
        <f>IF((SUM('Раздел 1'!D69:D69)=SUM('Раздел 1'!E69:G69)+SUM('Раздел 1'!R69:AH69)),"","Неверно!")</f>
      </c>
      <c r="B521" s="113" t="s">
        <v>2804</v>
      </c>
      <c r="C521" s="111" t="s">
        <v>1733</v>
      </c>
      <c r="D521" s="111" t="s">
        <v>2806</v>
      </c>
      <c r="E521" s="111" t="str">
        <f>CONCATENATE(SUM('Раздел 1'!D69:D69),"=",SUM('Раздел 1'!E69:G69),"+",SUM('Раздел 1'!R69:AH69))</f>
        <v>0=0+0</v>
      </c>
      <c r="F521" s="111" t="s">
        <v>2807</v>
      </c>
    </row>
    <row r="522" spans="1:6" ht="12.75">
      <c r="A522" s="112">
        <f>IF((SUM('Раздел 1'!D16:D16)=SUM('Раздел 1'!E16:G16)+SUM('Раздел 1'!R16:AH16)),"","Неверно!")</f>
      </c>
      <c r="B522" s="113" t="s">
        <v>2804</v>
      </c>
      <c r="C522" s="111" t="s">
        <v>1734</v>
      </c>
      <c r="D522" s="111" t="s">
        <v>2806</v>
      </c>
      <c r="E522" s="111" t="str">
        <f>CONCATENATE(SUM('Раздел 1'!D16:D16),"=",SUM('Раздел 1'!E16:G16),"+",SUM('Раздел 1'!R16:AH16))</f>
        <v>0=0+0</v>
      </c>
      <c r="F522" s="111" t="s">
        <v>2807</v>
      </c>
    </row>
    <row r="523" spans="1:6" ht="12.75">
      <c r="A523" s="112">
        <f>IF((SUM('Раздел 1'!D70:D70)=SUM('Раздел 1'!E70:G70)+SUM('Раздел 1'!R70:AH70)),"","Неверно!")</f>
      </c>
      <c r="B523" s="113" t="s">
        <v>2804</v>
      </c>
      <c r="C523" s="111" t="s">
        <v>1735</v>
      </c>
      <c r="D523" s="111" t="s">
        <v>2806</v>
      </c>
      <c r="E523" s="111" t="str">
        <f>CONCATENATE(SUM('Раздел 1'!D70:D70),"=",SUM('Раздел 1'!E70:G70),"+",SUM('Раздел 1'!R70:AH70))</f>
        <v>0=0+0</v>
      </c>
      <c r="F523" s="111" t="s">
        <v>2807</v>
      </c>
    </row>
    <row r="524" spans="1:6" ht="12.75">
      <c r="A524" s="112">
        <f>IF((SUM('Раздел 1'!D71:D71)=SUM('Раздел 1'!E71:G71)+SUM('Раздел 1'!R71:AH71)),"","Неверно!")</f>
      </c>
      <c r="B524" s="113" t="s">
        <v>2804</v>
      </c>
      <c r="C524" s="111" t="s">
        <v>1736</v>
      </c>
      <c r="D524" s="111" t="s">
        <v>2806</v>
      </c>
      <c r="E524" s="111" t="str">
        <f>CONCATENATE(SUM('Раздел 1'!D71:D71),"=",SUM('Раздел 1'!E71:G71),"+",SUM('Раздел 1'!R71:AH71))</f>
        <v>0=0+0</v>
      </c>
      <c r="F524" s="111" t="s">
        <v>2807</v>
      </c>
    </row>
    <row r="525" spans="1:6" ht="12.75">
      <c r="A525" s="112">
        <f>IF((SUM('Раздел 1'!D72:D72)=SUM('Раздел 1'!E72:G72)+SUM('Раздел 1'!R72:AH72)),"","Неверно!")</f>
      </c>
      <c r="B525" s="113" t="s">
        <v>2804</v>
      </c>
      <c r="C525" s="111" t="s">
        <v>1737</v>
      </c>
      <c r="D525" s="111" t="s">
        <v>2806</v>
      </c>
      <c r="E525" s="111" t="str">
        <f>CONCATENATE(SUM('Раздел 1'!D72:D72),"=",SUM('Раздел 1'!E72:G72),"+",SUM('Раздел 1'!R72:AH72))</f>
        <v>0=0+0</v>
      </c>
      <c r="F525" s="111" t="s">
        <v>2807</v>
      </c>
    </row>
    <row r="526" spans="1:6" ht="12.75">
      <c r="A526" s="112">
        <f>IF((SUM('Раздел 1'!D73:D73)=SUM('Раздел 1'!E73:G73)+SUM('Раздел 1'!R73:AH73)),"","Неверно!")</f>
      </c>
      <c r="B526" s="113" t="s">
        <v>2804</v>
      </c>
      <c r="C526" s="111" t="s">
        <v>1738</v>
      </c>
      <c r="D526" s="111" t="s">
        <v>2806</v>
      </c>
      <c r="E526" s="111" t="str">
        <f>CONCATENATE(SUM('Раздел 1'!D73:D73),"=",SUM('Раздел 1'!E73:G73),"+",SUM('Раздел 1'!R73:AH73))</f>
        <v>0=0+0</v>
      </c>
      <c r="F526" s="111" t="s">
        <v>2807</v>
      </c>
    </row>
    <row r="527" spans="1:6" ht="12.75">
      <c r="A527" s="112">
        <f>IF((SUM('Раздел 1'!D74:D74)=SUM('Раздел 1'!E74:G74)+SUM('Раздел 1'!R74:AH74)),"","Неверно!")</f>
      </c>
      <c r="B527" s="113" t="s">
        <v>2804</v>
      </c>
      <c r="C527" s="111" t="s">
        <v>1739</v>
      </c>
      <c r="D527" s="111" t="s">
        <v>2806</v>
      </c>
      <c r="E527" s="111" t="str">
        <f>CONCATENATE(SUM('Раздел 1'!D74:D74),"=",SUM('Раздел 1'!E74:G74),"+",SUM('Раздел 1'!R74:AH74))</f>
        <v>0=0+0</v>
      </c>
      <c r="F527" s="111" t="s">
        <v>2807</v>
      </c>
    </row>
    <row r="528" spans="1:6" ht="12.75">
      <c r="A528" s="112">
        <f>IF((SUM('Раздел 1'!D75:D75)=SUM('Раздел 1'!E75:G75)+SUM('Раздел 1'!R75:AH75)),"","Неверно!")</f>
      </c>
      <c r="B528" s="113" t="s">
        <v>2804</v>
      </c>
      <c r="C528" s="111" t="s">
        <v>1740</v>
      </c>
      <c r="D528" s="111" t="s">
        <v>2806</v>
      </c>
      <c r="E528" s="111" t="str">
        <f>CONCATENATE(SUM('Раздел 1'!D75:D75),"=",SUM('Раздел 1'!E75:G75),"+",SUM('Раздел 1'!R75:AH75))</f>
        <v>0=0+0</v>
      </c>
      <c r="F528" s="111" t="s">
        <v>2807</v>
      </c>
    </row>
    <row r="529" spans="1:6" ht="12.75">
      <c r="A529" s="112">
        <f>IF((SUM('Раздел 1'!D76:D76)=SUM('Раздел 1'!E76:G76)+SUM('Раздел 1'!R76:AH76)),"","Неверно!")</f>
      </c>
      <c r="B529" s="113" t="s">
        <v>2804</v>
      </c>
      <c r="C529" s="111" t="s">
        <v>1741</v>
      </c>
      <c r="D529" s="111" t="s">
        <v>2806</v>
      </c>
      <c r="E529" s="111" t="str">
        <f>CONCATENATE(SUM('Раздел 1'!D76:D76),"=",SUM('Раздел 1'!E76:G76),"+",SUM('Раздел 1'!R76:AH76))</f>
        <v>0=0+0</v>
      </c>
      <c r="F529" s="111" t="s">
        <v>2807</v>
      </c>
    </row>
    <row r="530" spans="1:6" ht="12.75">
      <c r="A530" s="112">
        <f>IF((SUM('Раздел 1'!D77:D77)=SUM('Раздел 1'!E77:G77)+SUM('Раздел 1'!R77:AH77)),"","Неверно!")</f>
      </c>
      <c r="B530" s="113" t="s">
        <v>2804</v>
      </c>
      <c r="C530" s="111" t="s">
        <v>1742</v>
      </c>
      <c r="D530" s="111" t="s">
        <v>2806</v>
      </c>
      <c r="E530" s="111" t="str">
        <f>CONCATENATE(SUM('Раздел 1'!D77:D77),"=",SUM('Раздел 1'!E77:G77),"+",SUM('Раздел 1'!R77:AH77))</f>
        <v>0=0+0</v>
      </c>
      <c r="F530" s="111" t="s">
        <v>2807</v>
      </c>
    </row>
    <row r="531" spans="1:6" ht="12.75">
      <c r="A531" s="112">
        <f>IF((SUM('Раздел 1'!D78:D78)=SUM('Раздел 1'!E78:G78)+SUM('Раздел 1'!R78:AH78)),"","Неверно!")</f>
      </c>
      <c r="B531" s="113" t="s">
        <v>2804</v>
      </c>
      <c r="C531" s="111" t="s">
        <v>1743</v>
      </c>
      <c r="D531" s="111" t="s">
        <v>2806</v>
      </c>
      <c r="E531" s="111" t="str">
        <f>CONCATENATE(SUM('Раздел 1'!D78:D78),"=",SUM('Раздел 1'!E78:G78),"+",SUM('Раздел 1'!R78:AH78))</f>
        <v>0=0+0</v>
      </c>
      <c r="F531" s="111" t="s">
        <v>2807</v>
      </c>
    </row>
    <row r="532" spans="1:6" ht="12.75">
      <c r="A532" s="112">
        <f>IF((SUM('Раздел 1'!D79:D79)=SUM('Раздел 1'!E79:G79)+SUM('Раздел 1'!R79:AH79)),"","Неверно!")</f>
      </c>
      <c r="B532" s="113" t="s">
        <v>2804</v>
      </c>
      <c r="C532" s="111" t="s">
        <v>1744</v>
      </c>
      <c r="D532" s="111" t="s">
        <v>2806</v>
      </c>
      <c r="E532" s="111" t="str">
        <f>CONCATENATE(SUM('Раздел 1'!D79:D79),"=",SUM('Раздел 1'!E79:G79),"+",SUM('Раздел 1'!R79:AH79))</f>
        <v>0=0+0</v>
      </c>
      <c r="F532" s="111" t="s">
        <v>2807</v>
      </c>
    </row>
    <row r="533" spans="1:6" ht="12.75">
      <c r="A533" s="112">
        <f>IF((SUM('Раздел 1'!D17:D17)=SUM('Раздел 1'!E17:G17)+SUM('Раздел 1'!R17:AH17)),"","Неверно!")</f>
      </c>
      <c r="B533" s="113" t="s">
        <v>2804</v>
      </c>
      <c r="C533" s="111" t="s">
        <v>1745</v>
      </c>
      <c r="D533" s="111" t="s">
        <v>2806</v>
      </c>
      <c r="E533" s="111" t="str">
        <f>CONCATENATE(SUM('Раздел 1'!D17:D17),"=",SUM('Раздел 1'!E17:G17),"+",SUM('Раздел 1'!R17:AH17))</f>
        <v>0=0+0</v>
      </c>
      <c r="F533" s="111" t="s">
        <v>2807</v>
      </c>
    </row>
    <row r="534" spans="1:6" ht="12.75">
      <c r="A534" s="112">
        <f>IF((SUM('Раздел 1'!D80:D80)=SUM('Раздел 1'!E80:G80)+SUM('Раздел 1'!R80:AH80)),"","Неверно!")</f>
      </c>
      <c r="B534" s="113" t="s">
        <v>2804</v>
      </c>
      <c r="C534" s="111" t="s">
        <v>1746</v>
      </c>
      <c r="D534" s="111" t="s">
        <v>2806</v>
      </c>
      <c r="E534" s="111" t="str">
        <f>CONCATENATE(SUM('Раздел 1'!D80:D80),"=",SUM('Раздел 1'!E80:G80),"+",SUM('Раздел 1'!R80:AH80))</f>
        <v>4=4+0</v>
      </c>
      <c r="F534" s="111" t="s">
        <v>2807</v>
      </c>
    </row>
    <row r="535" spans="1:6" ht="12.75">
      <c r="A535" s="112">
        <f>IF((SUM('Раздел 1'!D81:D81)=SUM('Раздел 1'!E81:G81)+SUM('Раздел 1'!R81:AH81)),"","Неверно!")</f>
      </c>
      <c r="B535" s="113" t="s">
        <v>2804</v>
      </c>
      <c r="C535" s="111" t="s">
        <v>1747</v>
      </c>
      <c r="D535" s="111" t="s">
        <v>2806</v>
      </c>
      <c r="E535" s="111" t="str">
        <f>CONCATENATE(SUM('Раздел 1'!D81:D81),"=",SUM('Раздел 1'!E81:G81),"+",SUM('Раздел 1'!R81:AH81))</f>
        <v>4=4+0</v>
      </c>
      <c r="F535" s="111" t="s">
        <v>2807</v>
      </c>
    </row>
    <row r="536" spans="1:6" ht="12.75">
      <c r="A536" s="112">
        <f>IF((SUM('Раздел 1'!D82:D82)=SUM('Раздел 1'!E82:G82)+SUM('Раздел 1'!R82:AH82)),"","Неверно!")</f>
      </c>
      <c r="B536" s="113" t="s">
        <v>2804</v>
      </c>
      <c r="C536" s="111" t="s">
        <v>1748</v>
      </c>
      <c r="D536" s="111" t="s">
        <v>2806</v>
      </c>
      <c r="E536" s="111" t="str">
        <f>CONCATENATE(SUM('Раздел 1'!D82:D82),"=",SUM('Раздел 1'!E82:G82),"+",SUM('Раздел 1'!R82:AH82))</f>
        <v>0=0+0</v>
      </c>
      <c r="F536" s="111" t="s">
        <v>2807</v>
      </c>
    </row>
    <row r="537" spans="1:6" ht="12.75">
      <c r="A537" s="112">
        <f>IF((SUM('Раздел 1'!D83:D83)=SUM('Раздел 1'!E83:G83)+SUM('Раздел 1'!R83:AH83)),"","Неверно!")</f>
      </c>
      <c r="B537" s="113" t="s">
        <v>2804</v>
      </c>
      <c r="C537" s="111" t="s">
        <v>1749</v>
      </c>
      <c r="D537" s="111" t="s">
        <v>2806</v>
      </c>
      <c r="E537" s="111" t="str">
        <f>CONCATENATE(SUM('Раздел 1'!D83:D83),"=",SUM('Раздел 1'!E83:G83),"+",SUM('Раздел 1'!R83:AH83))</f>
        <v>0=0+0</v>
      </c>
      <c r="F537" s="111" t="s">
        <v>2807</v>
      </c>
    </row>
    <row r="538" spans="1:6" ht="12.75">
      <c r="A538" s="112">
        <f>IF((SUM('Раздел 1'!D84:D84)=SUM('Раздел 1'!E84:G84)+SUM('Раздел 1'!R84:AH84)),"","Неверно!")</f>
      </c>
      <c r="B538" s="113" t="s">
        <v>2804</v>
      </c>
      <c r="C538" s="111" t="s">
        <v>1750</v>
      </c>
      <c r="D538" s="111" t="s">
        <v>2806</v>
      </c>
      <c r="E538" s="111" t="str">
        <f>CONCATENATE(SUM('Раздел 1'!D84:D84),"=",SUM('Раздел 1'!E84:G84),"+",SUM('Раздел 1'!R84:AH84))</f>
        <v>0=0+0</v>
      </c>
      <c r="F538" s="111" t="s">
        <v>2807</v>
      </c>
    </row>
    <row r="539" spans="1:6" ht="12.75">
      <c r="A539" s="112">
        <f>IF((SUM('Раздел 1'!D85:D85)=SUM('Раздел 1'!E85:G85)+SUM('Раздел 1'!R85:AH85)),"","Неверно!")</f>
      </c>
      <c r="B539" s="113" t="s">
        <v>2804</v>
      </c>
      <c r="C539" s="111" t="s">
        <v>1751</v>
      </c>
      <c r="D539" s="111" t="s">
        <v>2806</v>
      </c>
      <c r="E539" s="111" t="str">
        <f>CONCATENATE(SUM('Раздел 1'!D85:D85),"=",SUM('Раздел 1'!E85:G85),"+",SUM('Раздел 1'!R85:AH85))</f>
        <v>0=0+0</v>
      </c>
      <c r="F539" s="111" t="s">
        <v>2807</v>
      </c>
    </row>
    <row r="540" spans="1:6" ht="12.75">
      <c r="A540" s="112">
        <f>IF((SUM('Раздел 1'!D86:D86)=SUM('Раздел 1'!E86:G86)+SUM('Раздел 1'!R86:AH86)),"","Неверно!")</f>
      </c>
      <c r="B540" s="113" t="s">
        <v>2804</v>
      </c>
      <c r="C540" s="111" t="s">
        <v>1752</v>
      </c>
      <c r="D540" s="111" t="s">
        <v>2806</v>
      </c>
      <c r="E540" s="111" t="str">
        <f>CONCATENATE(SUM('Раздел 1'!D86:D86),"=",SUM('Раздел 1'!E86:G86),"+",SUM('Раздел 1'!R86:AH86))</f>
        <v>0=0+0</v>
      </c>
      <c r="F540" s="111" t="s">
        <v>2807</v>
      </c>
    </row>
    <row r="541" spans="1:6" ht="12.75">
      <c r="A541" s="112">
        <f>IF((SUM('Раздел 1'!D87:D87)=SUM('Раздел 1'!E87:G87)+SUM('Раздел 1'!R87:AH87)),"","Неверно!")</f>
      </c>
      <c r="B541" s="113" t="s">
        <v>2804</v>
      </c>
      <c r="C541" s="111" t="s">
        <v>1753</v>
      </c>
      <c r="D541" s="111" t="s">
        <v>2806</v>
      </c>
      <c r="E541" s="111" t="str">
        <f>CONCATENATE(SUM('Раздел 1'!D87:D87),"=",SUM('Раздел 1'!E87:G87),"+",SUM('Раздел 1'!R87:AH87))</f>
        <v>3=3+0</v>
      </c>
      <c r="F541" s="111" t="s">
        <v>2807</v>
      </c>
    </row>
    <row r="542" spans="1:6" ht="12.75">
      <c r="A542" s="112">
        <f>IF((SUM('Раздел 1'!D88:D88)=SUM('Раздел 1'!E88:G88)+SUM('Раздел 1'!R88:AH88)),"","Неверно!")</f>
      </c>
      <c r="B542" s="113" t="s">
        <v>2804</v>
      </c>
      <c r="C542" s="111" t="s">
        <v>1754</v>
      </c>
      <c r="D542" s="111" t="s">
        <v>2806</v>
      </c>
      <c r="E542" s="111" t="str">
        <f>CONCATENATE(SUM('Раздел 1'!D88:D88),"=",SUM('Раздел 1'!E88:G88),"+",SUM('Раздел 1'!R88:AH88))</f>
        <v>3=3+0</v>
      </c>
      <c r="F542" s="111" t="s">
        <v>2807</v>
      </c>
    </row>
    <row r="543" spans="1:6" ht="12.75">
      <c r="A543" s="112">
        <f>IF((SUM('Раздел 1'!D89:D89)=SUM('Раздел 1'!E89:G89)+SUM('Раздел 1'!R89:AH89)),"","Неверно!")</f>
      </c>
      <c r="B543" s="113" t="s">
        <v>2804</v>
      </c>
      <c r="C543" s="111" t="s">
        <v>1755</v>
      </c>
      <c r="D543" s="111" t="s">
        <v>2806</v>
      </c>
      <c r="E543" s="111" t="str">
        <f>CONCATENATE(SUM('Раздел 1'!D89:D89),"=",SUM('Раздел 1'!E89:G89),"+",SUM('Раздел 1'!R89:AH89))</f>
        <v>0=0+0</v>
      </c>
      <c r="F543" s="111" t="s">
        <v>2807</v>
      </c>
    </row>
    <row r="544" spans="1:6" ht="12.75">
      <c r="A544" s="112">
        <f>IF((SUM('Раздел 1'!D18:D18)=SUM('Раздел 1'!E18:G18)+SUM('Раздел 1'!R18:AH18)),"","Неверно!")</f>
      </c>
      <c r="B544" s="113" t="s">
        <v>2804</v>
      </c>
      <c r="C544" s="111" t="s">
        <v>1756</v>
      </c>
      <c r="D544" s="111" t="s">
        <v>2806</v>
      </c>
      <c r="E544" s="111" t="str">
        <f>CONCATENATE(SUM('Раздел 1'!D18:D18),"=",SUM('Раздел 1'!E18:G18),"+",SUM('Раздел 1'!R18:AH18))</f>
        <v>0=0+0</v>
      </c>
      <c r="F544" s="111" t="s">
        <v>2807</v>
      </c>
    </row>
    <row r="545" spans="1:6" ht="12.75">
      <c r="A545" s="112">
        <f>IF((SUM('Раздел 1'!D90:D90)=SUM('Раздел 1'!E90:G90)+SUM('Раздел 1'!R90:AH90)),"","Неверно!")</f>
      </c>
      <c r="B545" s="113" t="s">
        <v>2804</v>
      </c>
      <c r="C545" s="111" t="s">
        <v>1757</v>
      </c>
      <c r="D545" s="111" t="s">
        <v>2806</v>
      </c>
      <c r="E545" s="111" t="str">
        <f>CONCATENATE(SUM('Раздел 1'!D90:D90),"=",SUM('Раздел 1'!E90:G90),"+",SUM('Раздел 1'!R90:AH90))</f>
        <v>0=0+0</v>
      </c>
      <c r="F545" s="111" t="s">
        <v>2807</v>
      </c>
    </row>
    <row r="546" spans="1:6" ht="12.75">
      <c r="A546" s="112">
        <f>IF((SUM('Раздел 1'!D91:D91)=SUM('Раздел 1'!E91:G91)+SUM('Раздел 1'!R91:AH91)),"","Неверно!")</f>
      </c>
      <c r="B546" s="113" t="s">
        <v>2804</v>
      </c>
      <c r="C546" s="111" t="s">
        <v>1758</v>
      </c>
      <c r="D546" s="111" t="s">
        <v>2806</v>
      </c>
      <c r="E546" s="111" t="str">
        <f>CONCATENATE(SUM('Раздел 1'!D91:D91),"=",SUM('Раздел 1'!E91:G91),"+",SUM('Раздел 1'!R91:AH91))</f>
        <v>0=0+0</v>
      </c>
      <c r="F546" s="111" t="s">
        <v>2807</v>
      </c>
    </row>
    <row r="547" spans="1:6" ht="12.75">
      <c r="A547" s="112">
        <f>IF((SUM('Раздел 1'!D92:D92)=SUM('Раздел 1'!E92:G92)+SUM('Раздел 1'!R92:AH92)),"","Неверно!")</f>
      </c>
      <c r="B547" s="113" t="s">
        <v>2804</v>
      </c>
      <c r="C547" s="111" t="s">
        <v>1759</v>
      </c>
      <c r="D547" s="111" t="s">
        <v>2806</v>
      </c>
      <c r="E547" s="111" t="str">
        <f>CONCATENATE(SUM('Раздел 1'!D92:D92),"=",SUM('Раздел 1'!E92:G92),"+",SUM('Раздел 1'!R92:AH92))</f>
        <v>0=0+0</v>
      </c>
      <c r="F547" s="111" t="s">
        <v>2807</v>
      </c>
    </row>
    <row r="548" spans="1:6" ht="12.75">
      <c r="A548" s="112">
        <f>IF((SUM('Раздел 1'!D93:D93)=SUM('Раздел 1'!E93:G93)+SUM('Раздел 1'!R93:AH93)),"","Неверно!")</f>
      </c>
      <c r="B548" s="113" t="s">
        <v>2804</v>
      </c>
      <c r="C548" s="111" t="s">
        <v>1760</v>
      </c>
      <c r="D548" s="111" t="s">
        <v>2806</v>
      </c>
      <c r="E548" s="111" t="str">
        <f>CONCATENATE(SUM('Раздел 1'!D93:D93),"=",SUM('Раздел 1'!E93:G93),"+",SUM('Раздел 1'!R93:AH93))</f>
        <v>0=0+0</v>
      </c>
      <c r="F548" s="111" t="s">
        <v>2807</v>
      </c>
    </row>
    <row r="549" spans="1:6" ht="12.75">
      <c r="A549" s="112">
        <f>IF((SUM('Раздел 1'!D94:D94)=SUM('Раздел 1'!E94:G94)+SUM('Раздел 1'!R94:AH94)),"","Неверно!")</f>
      </c>
      <c r="B549" s="113" t="s">
        <v>2804</v>
      </c>
      <c r="C549" s="111" t="s">
        <v>1761</v>
      </c>
      <c r="D549" s="111" t="s">
        <v>2806</v>
      </c>
      <c r="E549" s="111" t="str">
        <f>CONCATENATE(SUM('Раздел 1'!D94:D94),"=",SUM('Раздел 1'!E94:G94),"+",SUM('Раздел 1'!R94:AH94))</f>
        <v>0=0+0</v>
      </c>
      <c r="F549" s="111" t="s">
        <v>2807</v>
      </c>
    </row>
    <row r="550" spans="1:6" ht="12.75">
      <c r="A550" s="112">
        <f>IF((SUM('Раздел 1'!D95:D95)=SUM('Раздел 1'!E95:G95)+SUM('Раздел 1'!R95:AH95)),"","Неверно!")</f>
      </c>
      <c r="B550" s="113" t="s">
        <v>2804</v>
      </c>
      <c r="C550" s="111" t="s">
        <v>1762</v>
      </c>
      <c r="D550" s="111" t="s">
        <v>2806</v>
      </c>
      <c r="E550" s="111" t="str">
        <f>CONCATENATE(SUM('Раздел 1'!D95:D95),"=",SUM('Раздел 1'!E95:G95),"+",SUM('Раздел 1'!R95:AH95))</f>
        <v>0=0+0</v>
      </c>
      <c r="F550" s="111" t="s">
        <v>2807</v>
      </c>
    </row>
    <row r="551" spans="1:6" ht="12.75">
      <c r="A551" s="112">
        <f>IF((SUM('Раздел 1'!D96:D96)=SUM('Раздел 1'!E96:G96)+SUM('Раздел 1'!R96:AH96)),"","Неверно!")</f>
      </c>
      <c r="B551" s="113" t="s">
        <v>2804</v>
      </c>
      <c r="C551" s="111" t="s">
        <v>1763</v>
      </c>
      <c r="D551" s="111" t="s">
        <v>2806</v>
      </c>
      <c r="E551" s="111" t="str">
        <f>CONCATENATE(SUM('Раздел 1'!D96:D96),"=",SUM('Раздел 1'!E96:G96),"+",SUM('Раздел 1'!R96:AH96))</f>
        <v>0=0+0</v>
      </c>
      <c r="F551" s="111" t="s">
        <v>2807</v>
      </c>
    </row>
    <row r="552" spans="1:6" ht="12.75">
      <c r="A552" s="112">
        <f>IF((SUM('Раздел 1'!D97:D97)=SUM('Раздел 1'!E97:G97)+SUM('Раздел 1'!R97:AH97)),"","Неверно!")</f>
      </c>
      <c r="B552" s="113" t="s">
        <v>2804</v>
      </c>
      <c r="C552" s="111" t="s">
        <v>1764</v>
      </c>
      <c r="D552" s="111" t="s">
        <v>2806</v>
      </c>
      <c r="E552" s="111" t="str">
        <f>CONCATENATE(SUM('Раздел 1'!D97:D97),"=",SUM('Раздел 1'!E97:G97),"+",SUM('Раздел 1'!R97:AH97))</f>
        <v>0=0+0</v>
      </c>
      <c r="F552" s="111" t="s">
        <v>2807</v>
      </c>
    </row>
    <row r="553" spans="1:6" ht="12.75">
      <c r="A553" s="112">
        <f>IF((SUM('Раздел 1'!D98:D98)=SUM('Раздел 1'!E98:G98)+SUM('Раздел 1'!R98:AH98)),"","Неверно!")</f>
      </c>
      <c r="B553" s="113" t="s">
        <v>2804</v>
      </c>
      <c r="C553" s="111" t="s">
        <v>1765</v>
      </c>
      <c r="D553" s="111" t="s">
        <v>2806</v>
      </c>
      <c r="E553" s="111" t="str">
        <f>CONCATENATE(SUM('Раздел 1'!D98:D98),"=",SUM('Раздел 1'!E98:G98),"+",SUM('Раздел 1'!R98:AH98))</f>
        <v>0=0+0</v>
      </c>
      <c r="F553" s="111" t="s">
        <v>2807</v>
      </c>
    </row>
    <row r="554" spans="1:6" ht="12.75">
      <c r="A554" s="112">
        <f>IF((SUM('Раздел 1'!D99:D99)=SUM('Раздел 1'!E99:G99)+SUM('Раздел 1'!R99:AH99)),"","Неверно!")</f>
      </c>
      <c r="B554" s="113" t="s">
        <v>2804</v>
      </c>
      <c r="C554" s="111" t="s">
        <v>1766</v>
      </c>
      <c r="D554" s="111" t="s">
        <v>2806</v>
      </c>
      <c r="E554" s="111" t="str">
        <f>CONCATENATE(SUM('Раздел 1'!D99:D99),"=",SUM('Раздел 1'!E99:G99),"+",SUM('Раздел 1'!R99:AH99))</f>
        <v>0=0+0</v>
      </c>
      <c r="F554" s="111" t="s">
        <v>2807</v>
      </c>
    </row>
    <row r="555" spans="1:6" ht="12.75">
      <c r="A555" s="112">
        <f>IF((SUM('Раздел 1'!D19:D19)=SUM('Раздел 1'!E19:G19)+SUM('Раздел 1'!R19:AH19)),"","Неверно!")</f>
      </c>
      <c r="B555" s="113" t="s">
        <v>2804</v>
      </c>
      <c r="C555" s="111" t="s">
        <v>1767</v>
      </c>
      <c r="D555" s="111" t="s">
        <v>2806</v>
      </c>
      <c r="E555" s="111" t="str">
        <f>CONCATENATE(SUM('Раздел 1'!D19:D19),"=",SUM('Раздел 1'!E19:G19),"+",SUM('Раздел 1'!R19:AH19))</f>
        <v>0=0+0</v>
      </c>
      <c r="F555" s="111" t="s">
        <v>2807</v>
      </c>
    </row>
    <row r="556" spans="1:6" ht="12.75">
      <c r="A556" s="112">
        <f>IF((SUM('Раздел 1'!D100:D100)=SUM('Раздел 1'!E100:G100)+SUM('Раздел 1'!R100:AH100)),"","Неверно!")</f>
      </c>
      <c r="B556" s="113" t="s">
        <v>2804</v>
      </c>
      <c r="C556" s="111" t="s">
        <v>1768</v>
      </c>
      <c r="D556" s="111" t="s">
        <v>2806</v>
      </c>
      <c r="E556" s="111" t="str">
        <f>CONCATENATE(SUM('Раздел 1'!D100:D100),"=",SUM('Раздел 1'!E100:G100),"+",SUM('Раздел 1'!R100:AH100))</f>
        <v>0=0+0</v>
      </c>
      <c r="F556" s="111" t="s">
        <v>2807</v>
      </c>
    </row>
    <row r="557" spans="1:6" ht="12.75">
      <c r="A557" s="112">
        <f>IF((SUM('Раздел 1'!D101:D101)=SUM('Раздел 1'!E101:G101)+SUM('Раздел 1'!R101:AH101)),"","Неверно!")</f>
      </c>
      <c r="B557" s="113" t="s">
        <v>2804</v>
      </c>
      <c r="C557" s="111" t="s">
        <v>1769</v>
      </c>
      <c r="D557" s="111" t="s">
        <v>2806</v>
      </c>
      <c r="E557" s="111" t="str">
        <f>CONCATENATE(SUM('Раздел 1'!D101:D101),"=",SUM('Раздел 1'!E101:G101),"+",SUM('Раздел 1'!R101:AH101))</f>
        <v>0=0+0</v>
      </c>
      <c r="F557" s="111" t="s">
        <v>2807</v>
      </c>
    </row>
    <row r="558" spans="1:6" ht="12.75">
      <c r="A558" s="112">
        <f>IF((SUM('Раздел 1'!D102:D102)=SUM('Раздел 1'!E102:G102)+SUM('Раздел 1'!R102:AH102)),"","Неверно!")</f>
      </c>
      <c r="B558" s="113" t="s">
        <v>2804</v>
      </c>
      <c r="C558" s="111" t="s">
        <v>1770</v>
      </c>
      <c r="D558" s="111" t="s">
        <v>2806</v>
      </c>
      <c r="E558" s="111" t="str">
        <f>CONCATENATE(SUM('Раздел 1'!D102:D102),"=",SUM('Раздел 1'!E102:G102),"+",SUM('Раздел 1'!R102:AH102))</f>
        <v>0=0+0</v>
      </c>
      <c r="F558" s="111" t="s">
        <v>2807</v>
      </c>
    </row>
    <row r="559" spans="1:6" ht="12.75">
      <c r="A559" s="112">
        <f>IF((SUM('Раздел 1'!D103:D103)=SUM('Раздел 1'!E103:G103)+SUM('Раздел 1'!R103:AH103)),"","Неверно!")</f>
      </c>
      <c r="B559" s="113" t="s">
        <v>2804</v>
      </c>
      <c r="C559" s="111" t="s">
        <v>1771</v>
      </c>
      <c r="D559" s="111" t="s">
        <v>2806</v>
      </c>
      <c r="E559" s="111" t="str">
        <f>CONCATENATE(SUM('Раздел 1'!D103:D103),"=",SUM('Раздел 1'!E103:G103),"+",SUM('Раздел 1'!R103:AH103))</f>
        <v>0=0+0</v>
      </c>
      <c r="F559" s="111" t="s">
        <v>2807</v>
      </c>
    </row>
    <row r="560" spans="1:6" ht="12.75">
      <c r="A560" s="112">
        <f>IF((SUM('Раздел 1'!D104:D104)=SUM('Раздел 1'!E104:G104)+SUM('Раздел 1'!R104:AH104)),"","Неверно!")</f>
      </c>
      <c r="B560" s="113" t="s">
        <v>2804</v>
      </c>
      <c r="C560" s="111" t="s">
        <v>1772</v>
      </c>
      <c r="D560" s="111" t="s">
        <v>2806</v>
      </c>
      <c r="E560" s="111" t="str">
        <f>CONCATENATE(SUM('Раздел 1'!D104:D104),"=",SUM('Раздел 1'!E104:G104),"+",SUM('Раздел 1'!R104:AH104))</f>
        <v>0=0+0</v>
      </c>
      <c r="F560" s="111" t="s">
        <v>2807</v>
      </c>
    </row>
    <row r="561" spans="1:6" ht="12.75">
      <c r="A561" s="112">
        <f>IF((SUM('Раздел 1'!D105:D105)=SUM('Раздел 1'!E105:G105)+SUM('Раздел 1'!R105:AH105)),"","Неверно!")</f>
      </c>
      <c r="B561" s="113" t="s">
        <v>2804</v>
      </c>
      <c r="C561" s="111" t="s">
        <v>1773</v>
      </c>
      <c r="D561" s="111" t="s">
        <v>2806</v>
      </c>
      <c r="E561" s="111" t="str">
        <f>CONCATENATE(SUM('Раздел 1'!D105:D105),"=",SUM('Раздел 1'!E105:G105),"+",SUM('Раздел 1'!R105:AH105))</f>
        <v>0=0+0</v>
      </c>
      <c r="F561" s="111" t="s">
        <v>2807</v>
      </c>
    </row>
    <row r="562" spans="1:6" ht="12.75">
      <c r="A562" s="112">
        <f>IF((SUM('Раздел 1'!D106:D106)=SUM('Раздел 1'!E106:G106)+SUM('Раздел 1'!R106:AH106)),"","Неверно!")</f>
      </c>
      <c r="B562" s="113" t="s">
        <v>2804</v>
      </c>
      <c r="C562" s="111" t="s">
        <v>1774</v>
      </c>
      <c r="D562" s="111" t="s">
        <v>2806</v>
      </c>
      <c r="E562" s="111" t="str">
        <f>CONCATENATE(SUM('Раздел 1'!D106:D106),"=",SUM('Раздел 1'!E106:G106),"+",SUM('Раздел 1'!R106:AH106))</f>
        <v>0=0+0</v>
      </c>
      <c r="F562" s="111" t="s">
        <v>2807</v>
      </c>
    </row>
    <row r="563" spans="1:6" ht="12.75">
      <c r="A563" s="112">
        <f>IF((SUM('Раздел 1'!D107:D107)=SUM('Раздел 1'!E107:G107)+SUM('Раздел 1'!R107:AH107)),"","Неверно!")</f>
      </c>
      <c r="B563" s="113" t="s">
        <v>2804</v>
      </c>
      <c r="C563" s="111" t="s">
        <v>1775</v>
      </c>
      <c r="D563" s="111" t="s">
        <v>2806</v>
      </c>
      <c r="E563" s="111" t="str">
        <f>CONCATENATE(SUM('Раздел 1'!D107:D107),"=",SUM('Раздел 1'!E107:G107),"+",SUM('Раздел 1'!R107:AH107))</f>
        <v>0=0+0</v>
      </c>
      <c r="F563" s="111" t="s">
        <v>2807</v>
      </c>
    </row>
    <row r="564" spans="1:6" ht="12.75">
      <c r="A564" s="112">
        <f>IF((SUM('Раздел 1'!D108:D108)=SUM('Раздел 1'!E108:G108)+SUM('Раздел 1'!R108:AH108)),"","Неверно!")</f>
      </c>
      <c r="B564" s="113" t="s">
        <v>2804</v>
      </c>
      <c r="C564" s="111" t="s">
        <v>1776</v>
      </c>
      <c r="D564" s="111" t="s">
        <v>2806</v>
      </c>
      <c r="E564" s="111" t="str">
        <f>CONCATENATE(SUM('Раздел 1'!D108:D108),"=",SUM('Раздел 1'!E108:G108),"+",SUM('Раздел 1'!R108:AH108))</f>
        <v>0=0+0</v>
      </c>
      <c r="F564" s="111" t="s">
        <v>2807</v>
      </c>
    </row>
    <row r="565" spans="1:6" ht="12.75">
      <c r="A565" s="112">
        <f>IF((SUM('Раздел 1'!D109:D109)=SUM('Раздел 1'!E109:G109)+SUM('Раздел 1'!R109:AH109)),"","Неверно!")</f>
      </c>
      <c r="B565" s="113" t="s">
        <v>2804</v>
      </c>
      <c r="C565" s="111" t="s">
        <v>1777</v>
      </c>
      <c r="D565" s="111" t="s">
        <v>2806</v>
      </c>
      <c r="E565" s="111" t="str">
        <f>CONCATENATE(SUM('Раздел 1'!D109:D109),"=",SUM('Раздел 1'!E109:G109),"+",SUM('Раздел 1'!R109:AH109))</f>
        <v>0=0+0</v>
      </c>
      <c r="F565" s="111" t="s">
        <v>2807</v>
      </c>
    </row>
    <row r="566" spans="1:6" ht="12.75">
      <c r="A566" s="112">
        <f>IF((SUM('Раздел 1'!AT11:AT11)&lt;=SUM('Раздел 1'!D11:D11)+SUM('Раздел 1'!AK11:AN11)),"","Неверно!")</f>
      </c>
      <c r="B566" s="113" t="s">
        <v>1778</v>
      </c>
      <c r="C566" s="111" t="s">
        <v>1779</v>
      </c>
      <c r="D566" s="111" t="s">
        <v>1780</v>
      </c>
      <c r="E566" s="111" t="str">
        <f>CONCATENATE(SUM('Раздел 1'!AT11:AT11),"&lt;=",SUM('Раздел 1'!D11:D11),"+",SUM('Раздел 1'!AK11:AN11))</f>
        <v>0&lt;=1+1</v>
      </c>
      <c r="F566" s="111" t="s">
        <v>1781</v>
      </c>
    </row>
    <row r="567" spans="1:6" ht="12.75">
      <c r="A567" s="112">
        <f>IF((SUM('Раздел 1'!AT20:AT20)&lt;=SUM('Раздел 1'!D20:D20)+SUM('Раздел 1'!AK20:AN20)),"","Неверно!")</f>
      </c>
      <c r="B567" s="113" t="s">
        <v>1778</v>
      </c>
      <c r="C567" s="111" t="s">
        <v>1782</v>
      </c>
      <c r="D567" s="111" t="s">
        <v>1780</v>
      </c>
      <c r="E567" s="111" t="str">
        <f>CONCATENATE(SUM('Раздел 1'!AT20:AT20),"&lt;=",SUM('Раздел 1'!D20:D20),"+",SUM('Раздел 1'!AK20:AN20))</f>
        <v>0&lt;=0+0</v>
      </c>
      <c r="F567" s="111" t="s">
        <v>1781</v>
      </c>
    </row>
    <row r="568" spans="1:6" ht="12.75">
      <c r="A568" s="112">
        <f>IF((SUM('Раздел 1'!AT110:AT110)&lt;=SUM('Раздел 1'!D110:D110)+SUM('Раздел 1'!AK110:AN110)),"","Неверно!")</f>
      </c>
      <c r="B568" s="113" t="s">
        <v>1778</v>
      </c>
      <c r="C568" s="111" t="s">
        <v>1783</v>
      </c>
      <c r="D568" s="111" t="s">
        <v>1780</v>
      </c>
      <c r="E568" s="111" t="str">
        <f>CONCATENATE(SUM('Раздел 1'!AT110:AT110),"&lt;=",SUM('Раздел 1'!D110:D110),"+",SUM('Раздел 1'!AK110:AN110))</f>
        <v>0&lt;=0+0</v>
      </c>
      <c r="F568" s="111" t="s">
        <v>1781</v>
      </c>
    </row>
    <row r="569" spans="1:6" ht="12.75">
      <c r="A569" s="112">
        <f>IF((SUM('Раздел 1'!AT111:AT111)&lt;=SUM('Раздел 1'!D111:D111)+SUM('Раздел 1'!AK111:AN111)),"","Неверно!")</f>
      </c>
      <c r="B569" s="113" t="s">
        <v>1778</v>
      </c>
      <c r="C569" s="111" t="s">
        <v>1784</v>
      </c>
      <c r="D569" s="111" t="s">
        <v>1780</v>
      </c>
      <c r="E569" s="111" t="str">
        <f>CONCATENATE(SUM('Раздел 1'!AT111:AT111),"&lt;=",SUM('Раздел 1'!D111:D111),"+",SUM('Раздел 1'!AK111:AN111))</f>
        <v>0&lt;=0+0</v>
      </c>
      <c r="F569" s="111" t="s">
        <v>1781</v>
      </c>
    </row>
    <row r="570" spans="1:6" ht="12.75">
      <c r="A570" s="112">
        <f>IF((SUM('Раздел 1'!AT112:AT112)&lt;=SUM('Раздел 1'!D112:D112)+SUM('Раздел 1'!AK112:AN112)),"","Неверно!")</f>
      </c>
      <c r="B570" s="113" t="s">
        <v>1778</v>
      </c>
      <c r="C570" s="111" t="s">
        <v>1785</v>
      </c>
      <c r="D570" s="111" t="s">
        <v>1780</v>
      </c>
      <c r="E570" s="111" t="str">
        <f>CONCATENATE(SUM('Раздел 1'!AT112:AT112),"&lt;=",SUM('Раздел 1'!D112:D112),"+",SUM('Раздел 1'!AK112:AN112))</f>
        <v>0&lt;=0+0</v>
      </c>
      <c r="F570" s="111" t="s">
        <v>1781</v>
      </c>
    </row>
    <row r="571" spans="1:6" ht="12.75">
      <c r="A571" s="112">
        <f>IF((SUM('Раздел 1'!AT113:AT113)&lt;=SUM('Раздел 1'!D113:D113)+SUM('Раздел 1'!AK113:AN113)),"","Неверно!")</f>
      </c>
      <c r="B571" s="113" t="s">
        <v>1778</v>
      </c>
      <c r="C571" s="111" t="s">
        <v>1786</v>
      </c>
      <c r="D571" s="111" t="s">
        <v>1780</v>
      </c>
      <c r="E571" s="111" t="str">
        <f>CONCATENATE(SUM('Раздел 1'!AT113:AT113),"&lt;=",SUM('Раздел 1'!D113:D113),"+",SUM('Раздел 1'!AK113:AN113))</f>
        <v>0&lt;=12+1</v>
      </c>
      <c r="F571" s="111" t="s">
        <v>1781</v>
      </c>
    </row>
    <row r="572" spans="1:6" ht="12.75">
      <c r="A572" s="112">
        <f>IF((SUM('Раздел 1'!AT114:AT114)&lt;=SUM('Раздел 1'!D114:D114)+SUM('Раздел 1'!AK114:AN114)),"","Неверно!")</f>
      </c>
      <c r="B572" s="113" t="s">
        <v>1778</v>
      </c>
      <c r="C572" s="111" t="s">
        <v>1787</v>
      </c>
      <c r="D572" s="111" t="s">
        <v>1780</v>
      </c>
      <c r="E572" s="111" t="str">
        <f>CONCATENATE(SUM('Раздел 1'!AT114:AT114),"&lt;=",SUM('Раздел 1'!D114:D114),"+",SUM('Раздел 1'!AK114:AN114))</f>
        <v>0&lt;=0+0</v>
      </c>
      <c r="F572" s="111" t="s">
        <v>1781</v>
      </c>
    </row>
    <row r="573" spans="1:6" ht="12.75">
      <c r="A573" s="112">
        <f>IF((SUM('Раздел 1'!AT115:AT115)&lt;=SUM('Раздел 1'!D115:D115)+SUM('Раздел 1'!AK115:AN115)),"","Неверно!")</f>
      </c>
      <c r="B573" s="113" t="s">
        <v>1778</v>
      </c>
      <c r="C573" s="111" t="s">
        <v>1788</v>
      </c>
      <c r="D573" s="111" t="s">
        <v>1780</v>
      </c>
      <c r="E573" s="111" t="str">
        <f>CONCATENATE(SUM('Раздел 1'!AT115:AT115),"&lt;=",SUM('Раздел 1'!D115:D115),"+",SUM('Раздел 1'!AK115:AN115))</f>
        <v>0&lt;=0+0</v>
      </c>
      <c r="F573" s="111" t="s">
        <v>1781</v>
      </c>
    </row>
    <row r="574" spans="1:6" ht="12.75">
      <c r="A574" s="112">
        <f>IF((SUM('Раздел 1'!AT116:AT116)&lt;=SUM('Раздел 1'!D116:D116)+SUM('Раздел 1'!AK116:AN116)),"","Неверно!")</f>
      </c>
      <c r="B574" s="113" t="s">
        <v>1778</v>
      </c>
      <c r="C574" s="111" t="s">
        <v>1789</v>
      </c>
      <c r="D574" s="111" t="s">
        <v>1780</v>
      </c>
      <c r="E574" s="111" t="str">
        <f>CONCATENATE(SUM('Раздел 1'!AT116:AT116),"&lt;=",SUM('Раздел 1'!D116:D116),"+",SUM('Раздел 1'!AK116:AN116))</f>
        <v>0&lt;=0+0</v>
      </c>
      <c r="F574" s="111" t="s">
        <v>1781</v>
      </c>
    </row>
    <row r="575" spans="1:6" ht="12.75">
      <c r="A575" s="112">
        <f>IF((SUM('Раздел 1'!AT117:AT117)&lt;=SUM('Раздел 1'!D117:D117)+SUM('Раздел 1'!AK117:AN117)),"","Неверно!")</f>
      </c>
      <c r="B575" s="113" t="s">
        <v>1778</v>
      </c>
      <c r="C575" s="111" t="s">
        <v>1790</v>
      </c>
      <c r="D575" s="111" t="s">
        <v>1780</v>
      </c>
      <c r="E575" s="111" t="str">
        <f>CONCATENATE(SUM('Раздел 1'!AT117:AT117),"&lt;=",SUM('Раздел 1'!D117:D117),"+",SUM('Раздел 1'!AK117:AN117))</f>
        <v>0&lt;=0+0</v>
      </c>
      <c r="F575" s="111" t="s">
        <v>1781</v>
      </c>
    </row>
    <row r="576" spans="1:6" ht="12.75">
      <c r="A576" s="112">
        <f>IF((SUM('Раздел 1'!AT118:AT118)&lt;=SUM('Раздел 1'!D118:D118)+SUM('Раздел 1'!AK118:AN118)),"","Неверно!")</f>
      </c>
      <c r="B576" s="113" t="s">
        <v>1778</v>
      </c>
      <c r="C576" s="111" t="s">
        <v>1791</v>
      </c>
      <c r="D576" s="111" t="s">
        <v>1780</v>
      </c>
      <c r="E576" s="111" t="str">
        <f>CONCATENATE(SUM('Раздел 1'!AT118:AT118),"&lt;=",SUM('Раздел 1'!D118:D118),"+",SUM('Раздел 1'!AK118:AN118))</f>
        <v>0&lt;=0+0</v>
      </c>
      <c r="F576" s="111" t="s">
        <v>1781</v>
      </c>
    </row>
    <row r="577" spans="1:6" ht="12.75">
      <c r="A577" s="112">
        <f>IF((SUM('Раздел 1'!AT119:AT119)&lt;=SUM('Раздел 1'!D119:D119)+SUM('Раздел 1'!AK119:AN119)),"","Неверно!")</f>
      </c>
      <c r="B577" s="113" t="s">
        <v>1778</v>
      </c>
      <c r="C577" s="111" t="s">
        <v>1792</v>
      </c>
      <c r="D577" s="111" t="s">
        <v>1780</v>
      </c>
      <c r="E577" s="111" t="str">
        <f>CONCATENATE(SUM('Раздел 1'!AT119:AT119),"&lt;=",SUM('Раздел 1'!D119:D119),"+",SUM('Раздел 1'!AK119:AN119))</f>
        <v>0&lt;=12+1</v>
      </c>
      <c r="F577" s="111" t="s">
        <v>1781</v>
      </c>
    </row>
    <row r="578" spans="1:6" ht="12.75">
      <c r="A578" s="112">
        <f>IF((SUM('Раздел 1'!AT21:AT21)&lt;=SUM('Раздел 1'!D21:D21)+SUM('Раздел 1'!AK21:AN21)),"","Неверно!")</f>
      </c>
      <c r="B578" s="113" t="s">
        <v>1778</v>
      </c>
      <c r="C578" s="111" t="s">
        <v>1793</v>
      </c>
      <c r="D578" s="111" t="s">
        <v>1780</v>
      </c>
      <c r="E578" s="111" t="str">
        <f>CONCATENATE(SUM('Раздел 1'!AT21:AT21),"&lt;=",SUM('Раздел 1'!D21:D21),"+",SUM('Раздел 1'!AK21:AN21))</f>
        <v>0&lt;=0+0</v>
      </c>
      <c r="F578" s="111" t="s">
        <v>1781</v>
      </c>
    </row>
    <row r="579" spans="1:6" ht="12.75">
      <c r="A579" s="112">
        <f>IF((SUM('Раздел 1'!AT120:AT120)&lt;=SUM('Раздел 1'!D120:D120)+SUM('Раздел 1'!AK120:AN120)),"","Неверно!")</f>
      </c>
      <c r="B579" s="113" t="s">
        <v>1778</v>
      </c>
      <c r="C579" s="111" t="s">
        <v>1794</v>
      </c>
      <c r="D579" s="111" t="s">
        <v>1780</v>
      </c>
      <c r="E579" s="111" t="str">
        <f>CONCATENATE(SUM('Раздел 1'!AT120:AT120),"&lt;=",SUM('Раздел 1'!D120:D120),"+",SUM('Раздел 1'!AK120:AN120))</f>
        <v>0&lt;=0+0</v>
      </c>
      <c r="F579" s="111" t="s">
        <v>1781</v>
      </c>
    </row>
    <row r="580" spans="1:6" ht="12.75">
      <c r="A580" s="112">
        <f>IF((SUM('Раздел 1'!AT121:AT121)&lt;=SUM('Раздел 1'!D121:D121)+SUM('Раздел 1'!AK121:AN121)),"","Неверно!")</f>
      </c>
      <c r="B580" s="113" t="s">
        <v>1778</v>
      </c>
      <c r="C580" s="111" t="s">
        <v>1795</v>
      </c>
      <c r="D580" s="111" t="s">
        <v>1780</v>
      </c>
      <c r="E580" s="111" t="str">
        <f>CONCATENATE(SUM('Раздел 1'!AT121:AT121),"&lt;=",SUM('Раздел 1'!D121:D121),"+",SUM('Раздел 1'!AK121:AN121))</f>
        <v>0&lt;=0+0</v>
      </c>
      <c r="F580" s="111" t="s">
        <v>1781</v>
      </c>
    </row>
    <row r="581" spans="1:6" ht="12.75">
      <c r="A581" s="112">
        <f>IF((SUM('Раздел 1'!AT122:AT122)&lt;=SUM('Раздел 1'!D122:D122)+SUM('Раздел 1'!AK122:AN122)),"","Неверно!")</f>
      </c>
      <c r="B581" s="113" t="s">
        <v>1778</v>
      </c>
      <c r="C581" s="111" t="s">
        <v>1796</v>
      </c>
      <c r="D581" s="111" t="s">
        <v>1780</v>
      </c>
      <c r="E581" s="111" t="str">
        <f>CONCATENATE(SUM('Раздел 1'!AT122:AT122),"&lt;=",SUM('Раздел 1'!D122:D122),"+",SUM('Раздел 1'!AK122:AN122))</f>
        <v>0&lt;=0+0</v>
      </c>
      <c r="F581" s="111" t="s">
        <v>1781</v>
      </c>
    </row>
    <row r="582" spans="1:6" ht="12.75">
      <c r="A582" s="112">
        <f>IF((SUM('Раздел 1'!AT123:AT123)&lt;=SUM('Раздел 1'!D123:D123)+SUM('Раздел 1'!AK123:AN123)),"","Неверно!")</f>
      </c>
      <c r="B582" s="113" t="s">
        <v>1778</v>
      </c>
      <c r="C582" s="111" t="s">
        <v>1797</v>
      </c>
      <c r="D582" s="111" t="s">
        <v>1780</v>
      </c>
      <c r="E582" s="111" t="str">
        <f>CONCATENATE(SUM('Раздел 1'!AT123:AT123),"&lt;=",SUM('Раздел 1'!D123:D123),"+",SUM('Раздел 1'!AK123:AN123))</f>
        <v>0&lt;=0+0</v>
      </c>
      <c r="F582" s="111" t="s">
        <v>1781</v>
      </c>
    </row>
    <row r="583" spans="1:6" ht="12.75">
      <c r="A583" s="112">
        <f>IF((SUM('Раздел 1'!AT124:AT124)&lt;=SUM('Раздел 1'!D124:D124)+SUM('Раздел 1'!AK124:AN124)),"","Неверно!")</f>
      </c>
      <c r="B583" s="113" t="s">
        <v>1778</v>
      </c>
      <c r="C583" s="111" t="s">
        <v>1798</v>
      </c>
      <c r="D583" s="111" t="s">
        <v>1780</v>
      </c>
      <c r="E583" s="111" t="str">
        <f>CONCATENATE(SUM('Раздел 1'!AT124:AT124),"&lt;=",SUM('Раздел 1'!D124:D124),"+",SUM('Раздел 1'!AK124:AN124))</f>
        <v>0&lt;=4+0</v>
      </c>
      <c r="F583" s="111" t="s">
        <v>1781</v>
      </c>
    </row>
    <row r="584" spans="1:6" ht="12.75">
      <c r="A584" s="112">
        <f>IF((SUM('Раздел 1'!AT125:AT125)&lt;=SUM('Раздел 1'!D125:D125)+SUM('Раздел 1'!AK125:AN125)),"","Неверно!")</f>
      </c>
      <c r="B584" s="113" t="s">
        <v>1778</v>
      </c>
      <c r="C584" s="111" t="s">
        <v>1799</v>
      </c>
      <c r="D584" s="111" t="s">
        <v>1780</v>
      </c>
      <c r="E584" s="111" t="str">
        <f>CONCATENATE(SUM('Раздел 1'!AT125:AT125),"&lt;=",SUM('Раздел 1'!D125:D125),"+",SUM('Раздел 1'!AK125:AN125))</f>
        <v>0&lt;=9+1</v>
      </c>
      <c r="F584" s="111" t="s">
        <v>1781</v>
      </c>
    </row>
    <row r="585" spans="1:6" ht="12.75">
      <c r="A585" s="112">
        <f>IF((SUM('Раздел 1'!AT126:AT126)&lt;=SUM('Раздел 1'!D126:D126)+SUM('Раздел 1'!AK126:AN126)),"","Неверно!")</f>
      </c>
      <c r="B585" s="113" t="s">
        <v>1778</v>
      </c>
      <c r="C585" s="111" t="s">
        <v>1800</v>
      </c>
      <c r="D585" s="111" t="s">
        <v>1780</v>
      </c>
      <c r="E585" s="111" t="str">
        <f>CONCATENATE(SUM('Раздел 1'!AT126:AT126),"&lt;=",SUM('Раздел 1'!D126:D126),"+",SUM('Раздел 1'!AK126:AN126))</f>
        <v>0&lt;=0+0</v>
      </c>
      <c r="F585" s="111" t="s">
        <v>1781</v>
      </c>
    </row>
    <row r="586" spans="1:6" ht="12.75">
      <c r="A586" s="112">
        <f>IF((SUM('Раздел 1'!AT127:AT127)&lt;=SUM('Раздел 1'!D127:D127)+SUM('Раздел 1'!AK127:AN127)),"","Неверно!")</f>
      </c>
      <c r="B586" s="113" t="s">
        <v>1778</v>
      </c>
      <c r="C586" s="111" t="s">
        <v>1801</v>
      </c>
      <c r="D586" s="111" t="s">
        <v>1780</v>
      </c>
      <c r="E586" s="111" t="str">
        <f>CONCATENATE(SUM('Раздел 1'!AT127:AT127),"&lt;=",SUM('Раздел 1'!D127:D127),"+",SUM('Раздел 1'!AK127:AN127))</f>
        <v>0&lt;=0+0</v>
      </c>
      <c r="F586" s="111" t="s">
        <v>1781</v>
      </c>
    </row>
    <row r="587" spans="1:6" ht="12.75">
      <c r="A587" s="112">
        <f>IF((SUM('Раздел 1'!AT128:AT128)&lt;=SUM('Раздел 1'!D128:D128)+SUM('Раздел 1'!AK128:AN128)),"","Неверно!")</f>
      </c>
      <c r="B587" s="113" t="s">
        <v>1778</v>
      </c>
      <c r="C587" s="111" t="s">
        <v>1802</v>
      </c>
      <c r="D587" s="111" t="s">
        <v>1780</v>
      </c>
      <c r="E587" s="111" t="str">
        <f>CONCATENATE(SUM('Раздел 1'!AT128:AT128),"&lt;=",SUM('Раздел 1'!D128:D128),"+",SUM('Раздел 1'!AK128:AN128))</f>
        <v>0&lt;=0+0</v>
      </c>
      <c r="F587" s="111" t="s">
        <v>1781</v>
      </c>
    </row>
    <row r="588" spans="1:6" ht="12.75">
      <c r="A588" s="112">
        <f>IF((SUM('Раздел 1'!AT129:AT129)&lt;=SUM('Раздел 1'!D129:D129)+SUM('Раздел 1'!AK129:AN129)),"","Неверно!")</f>
      </c>
      <c r="B588" s="113" t="s">
        <v>1778</v>
      </c>
      <c r="C588" s="111" t="s">
        <v>1803</v>
      </c>
      <c r="D588" s="111" t="s">
        <v>1780</v>
      </c>
      <c r="E588" s="111" t="str">
        <f>CONCATENATE(SUM('Раздел 1'!AT129:AT129),"&lt;=",SUM('Раздел 1'!D129:D129),"+",SUM('Раздел 1'!AK129:AN129))</f>
        <v>0&lt;=0+0</v>
      </c>
      <c r="F588" s="111" t="s">
        <v>1781</v>
      </c>
    </row>
    <row r="589" spans="1:6" ht="12.75">
      <c r="A589" s="112">
        <f>IF((SUM('Раздел 1'!AT22:AT22)&lt;=SUM('Раздел 1'!D22:D22)+SUM('Раздел 1'!AK22:AN22)),"","Неверно!")</f>
      </c>
      <c r="B589" s="113" t="s">
        <v>1778</v>
      </c>
      <c r="C589" s="111" t="s">
        <v>1804</v>
      </c>
      <c r="D589" s="111" t="s">
        <v>1780</v>
      </c>
      <c r="E589" s="111" t="str">
        <f>CONCATENATE(SUM('Раздел 1'!AT22:AT22),"&lt;=",SUM('Раздел 1'!D22:D22),"+",SUM('Раздел 1'!AK22:AN22))</f>
        <v>0&lt;=0+0</v>
      </c>
      <c r="F589" s="111" t="s">
        <v>1781</v>
      </c>
    </row>
    <row r="590" spans="1:6" ht="12.75">
      <c r="A590" s="112">
        <f>IF((SUM('Раздел 1'!AT130:AT130)&lt;=SUM('Раздел 1'!D130:D130)+SUM('Раздел 1'!AK130:AN130)),"","Неверно!")</f>
      </c>
      <c r="B590" s="113" t="s">
        <v>1778</v>
      </c>
      <c r="C590" s="111" t="s">
        <v>1805</v>
      </c>
      <c r="D590" s="111" t="s">
        <v>1780</v>
      </c>
      <c r="E590" s="111" t="str">
        <f>CONCATENATE(SUM('Раздел 1'!AT130:AT130),"&lt;=",SUM('Раздел 1'!D130:D130),"+",SUM('Раздел 1'!AK130:AN130))</f>
        <v>0&lt;=0+0</v>
      </c>
      <c r="F590" s="111" t="s">
        <v>1781</v>
      </c>
    </row>
    <row r="591" spans="1:6" ht="12.75">
      <c r="A591" s="112">
        <f>IF((SUM('Раздел 1'!AT131:AT131)&lt;=SUM('Раздел 1'!D131:D131)+SUM('Раздел 1'!AK131:AN131)),"","Неверно!")</f>
      </c>
      <c r="B591" s="113" t="s">
        <v>1778</v>
      </c>
      <c r="C591" s="111" t="s">
        <v>1806</v>
      </c>
      <c r="D591" s="111" t="s">
        <v>1780</v>
      </c>
      <c r="E591" s="111" t="str">
        <f>CONCATENATE(SUM('Раздел 1'!AT131:AT131),"&lt;=",SUM('Раздел 1'!D131:D131),"+",SUM('Раздел 1'!AK131:AN131))</f>
        <v>0&lt;=0+0</v>
      </c>
      <c r="F591" s="111" t="s">
        <v>1781</v>
      </c>
    </row>
    <row r="592" spans="1:6" ht="12.75">
      <c r="A592" s="112">
        <f>IF((SUM('Раздел 1'!AT132:AT132)&lt;=SUM('Раздел 1'!D132:D132)+SUM('Раздел 1'!AK132:AN132)),"","Неверно!")</f>
      </c>
      <c r="B592" s="113" t="s">
        <v>1778</v>
      </c>
      <c r="C592" s="111" t="s">
        <v>1807</v>
      </c>
      <c r="D592" s="111" t="s">
        <v>1780</v>
      </c>
      <c r="E592" s="111" t="str">
        <f>CONCATENATE(SUM('Раздел 1'!AT132:AT132),"&lt;=",SUM('Раздел 1'!D132:D132),"+",SUM('Раздел 1'!AK132:AN132))</f>
        <v>0&lt;=0+0</v>
      </c>
      <c r="F592" s="111" t="s">
        <v>1781</v>
      </c>
    </row>
    <row r="593" spans="1:6" ht="12.75">
      <c r="A593" s="112">
        <f>IF((SUM('Раздел 1'!AT133:AT133)&lt;=SUM('Раздел 1'!D133:D133)+SUM('Раздел 1'!AK133:AN133)),"","Неверно!")</f>
      </c>
      <c r="B593" s="113" t="s">
        <v>1778</v>
      </c>
      <c r="C593" s="111" t="s">
        <v>1808</v>
      </c>
      <c r="D593" s="111" t="s">
        <v>1780</v>
      </c>
      <c r="E593" s="111" t="str">
        <f>CONCATENATE(SUM('Раздел 1'!AT133:AT133),"&lt;=",SUM('Раздел 1'!D133:D133),"+",SUM('Раздел 1'!AK133:AN133))</f>
        <v>0&lt;=0+0</v>
      </c>
      <c r="F593" s="111" t="s">
        <v>1781</v>
      </c>
    </row>
    <row r="594" spans="1:6" ht="12.75">
      <c r="A594" s="112">
        <f>IF((SUM('Раздел 1'!AT134:AT134)&lt;=SUM('Раздел 1'!D134:D134)+SUM('Раздел 1'!AK134:AN134)),"","Неверно!")</f>
      </c>
      <c r="B594" s="113" t="s">
        <v>1778</v>
      </c>
      <c r="C594" s="111" t="s">
        <v>1809</v>
      </c>
      <c r="D594" s="111" t="s">
        <v>1780</v>
      </c>
      <c r="E594" s="111" t="str">
        <f>CONCATENATE(SUM('Раздел 1'!AT134:AT134),"&lt;=",SUM('Раздел 1'!D134:D134),"+",SUM('Раздел 1'!AK134:AN134))</f>
        <v>0&lt;=0+0</v>
      </c>
      <c r="F594" s="111" t="s">
        <v>1781</v>
      </c>
    </row>
    <row r="595" spans="1:6" ht="12.75">
      <c r="A595" s="112">
        <f>IF((SUM('Раздел 1'!AT135:AT135)&lt;=SUM('Раздел 1'!D135:D135)+SUM('Раздел 1'!AK135:AN135)),"","Неверно!")</f>
      </c>
      <c r="B595" s="113" t="s">
        <v>1778</v>
      </c>
      <c r="C595" s="111" t="s">
        <v>1810</v>
      </c>
      <c r="D595" s="111" t="s">
        <v>1780</v>
      </c>
      <c r="E595" s="111" t="str">
        <f>CONCATENATE(SUM('Раздел 1'!AT135:AT135),"&lt;=",SUM('Раздел 1'!D135:D135),"+",SUM('Раздел 1'!AK135:AN135))</f>
        <v>0&lt;=0+0</v>
      </c>
      <c r="F595" s="111" t="s">
        <v>1781</v>
      </c>
    </row>
    <row r="596" spans="1:6" ht="12.75">
      <c r="A596" s="112">
        <f>IF((SUM('Раздел 1'!AT23:AT23)&lt;=SUM('Раздел 1'!D23:D23)+SUM('Раздел 1'!AK23:AN23)),"","Неверно!")</f>
      </c>
      <c r="B596" s="113" t="s">
        <v>1778</v>
      </c>
      <c r="C596" s="111" t="s">
        <v>1811</v>
      </c>
      <c r="D596" s="111" t="s">
        <v>1780</v>
      </c>
      <c r="E596" s="111" t="str">
        <f>CONCATENATE(SUM('Раздел 1'!AT23:AT23),"&lt;=",SUM('Раздел 1'!D23:D23),"+",SUM('Раздел 1'!AK23:AN23))</f>
        <v>0&lt;=0+0</v>
      </c>
      <c r="F596" s="111" t="s">
        <v>1781</v>
      </c>
    </row>
    <row r="597" spans="1:6" ht="12.75">
      <c r="A597" s="112">
        <f>IF((SUM('Раздел 1'!AT24:AT24)&lt;=SUM('Раздел 1'!D24:D24)+SUM('Раздел 1'!AK24:AN24)),"","Неверно!")</f>
      </c>
      <c r="B597" s="113" t="s">
        <v>1778</v>
      </c>
      <c r="C597" s="111" t="s">
        <v>1812</v>
      </c>
      <c r="D597" s="111" t="s">
        <v>1780</v>
      </c>
      <c r="E597" s="111" t="str">
        <f>CONCATENATE(SUM('Раздел 1'!AT24:AT24),"&lt;=",SUM('Раздел 1'!D24:D24),"+",SUM('Раздел 1'!AK24:AN24))</f>
        <v>0&lt;=3+0</v>
      </c>
      <c r="F597" s="111" t="s">
        <v>1781</v>
      </c>
    </row>
    <row r="598" spans="1:6" ht="12.75">
      <c r="A598" s="112">
        <f>IF((SUM('Раздел 1'!AT25:AT25)&lt;=SUM('Раздел 1'!D25:D25)+SUM('Раздел 1'!AK25:AN25)),"","Неверно!")</f>
      </c>
      <c r="B598" s="113" t="s">
        <v>1778</v>
      </c>
      <c r="C598" s="111" t="s">
        <v>1813</v>
      </c>
      <c r="D598" s="111" t="s">
        <v>1780</v>
      </c>
      <c r="E598" s="111" t="str">
        <f>CONCATENATE(SUM('Раздел 1'!AT25:AT25),"&lt;=",SUM('Раздел 1'!D25:D25),"+",SUM('Раздел 1'!AK25:AN25))</f>
        <v>0&lt;=3+0</v>
      </c>
      <c r="F598" s="111" t="s">
        <v>1781</v>
      </c>
    </row>
    <row r="599" spans="1:6" ht="12.75">
      <c r="A599" s="112">
        <f>IF((SUM('Раздел 1'!AT26:AT26)&lt;=SUM('Раздел 1'!D26:D26)+SUM('Раздел 1'!AK26:AN26)),"","Неверно!")</f>
      </c>
      <c r="B599" s="113" t="s">
        <v>1778</v>
      </c>
      <c r="C599" s="111" t="s">
        <v>1814</v>
      </c>
      <c r="D599" s="111" t="s">
        <v>1780</v>
      </c>
      <c r="E599" s="111" t="str">
        <f>CONCATENATE(SUM('Раздел 1'!AT26:AT26),"&lt;=",SUM('Раздел 1'!D26:D26),"+",SUM('Раздел 1'!AK26:AN26))</f>
        <v>0&lt;=1+0</v>
      </c>
      <c r="F599" s="111" t="s">
        <v>1781</v>
      </c>
    </row>
    <row r="600" spans="1:6" ht="12.75">
      <c r="A600" s="112">
        <f>IF((SUM('Раздел 1'!AT27:AT27)&lt;=SUM('Раздел 1'!D27:D27)+SUM('Раздел 1'!AK27:AN27)),"","Неверно!")</f>
      </c>
      <c r="B600" s="113" t="s">
        <v>1778</v>
      </c>
      <c r="C600" s="111" t="s">
        <v>1815</v>
      </c>
      <c r="D600" s="111" t="s">
        <v>1780</v>
      </c>
      <c r="E600" s="111" t="str">
        <f>CONCATENATE(SUM('Раздел 1'!AT27:AT27),"&lt;=",SUM('Раздел 1'!D27:D27),"+",SUM('Раздел 1'!AK27:AN27))</f>
        <v>0&lt;=0+0</v>
      </c>
      <c r="F600" s="111" t="s">
        <v>1781</v>
      </c>
    </row>
    <row r="601" spans="1:6" ht="12.75">
      <c r="A601" s="112">
        <f>IF((SUM('Раздел 1'!AT28:AT28)&lt;=SUM('Раздел 1'!D28:D28)+SUM('Раздел 1'!AK28:AN28)),"","Неверно!")</f>
      </c>
      <c r="B601" s="113" t="s">
        <v>1778</v>
      </c>
      <c r="C601" s="111" t="s">
        <v>1816</v>
      </c>
      <c r="D601" s="111" t="s">
        <v>1780</v>
      </c>
      <c r="E601" s="111" t="str">
        <f>CONCATENATE(SUM('Раздел 1'!AT28:AT28),"&lt;=",SUM('Раздел 1'!D28:D28),"+",SUM('Раздел 1'!AK28:AN28))</f>
        <v>0&lt;=0+0</v>
      </c>
      <c r="F601" s="111" t="s">
        <v>1781</v>
      </c>
    </row>
    <row r="602" spans="1:6" ht="12.75">
      <c r="A602" s="112">
        <f>IF((SUM('Раздел 1'!AT29:AT29)&lt;=SUM('Раздел 1'!D29:D29)+SUM('Раздел 1'!AK29:AN29)),"","Неверно!")</f>
      </c>
      <c r="B602" s="113" t="s">
        <v>1778</v>
      </c>
      <c r="C602" s="111" t="s">
        <v>1817</v>
      </c>
      <c r="D602" s="111" t="s">
        <v>1780</v>
      </c>
      <c r="E602" s="111" t="str">
        <f>CONCATENATE(SUM('Раздел 1'!AT29:AT29),"&lt;=",SUM('Раздел 1'!D29:D29),"+",SUM('Раздел 1'!AK29:AN29))</f>
        <v>0&lt;=0+0</v>
      </c>
      <c r="F602" s="111" t="s">
        <v>1781</v>
      </c>
    </row>
    <row r="603" spans="1:6" ht="12.75">
      <c r="A603" s="112">
        <f>IF((SUM('Раздел 1'!AT12:AT12)&lt;=SUM('Раздел 1'!D12:D12)+SUM('Раздел 1'!AK12:AN12)),"","Неверно!")</f>
      </c>
      <c r="B603" s="113" t="s">
        <v>1778</v>
      </c>
      <c r="C603" s="111" t="s">
        <v>1818</v>
      </c>
      <c r="D603" s="111" t="s">
        <v>1780</v>
      </c>
      <c r="E603" s="111" t="str">
        <f>CONCATENATE(SUM('Раздел 1'!AT12:AT12),"&lt;=",SUM('Раздел 1'!D12:D12),"+",SUM('Раздел 1'!AK12:AN12))</f>
        <v>0&lt;=0+0</v>
      </c>
      <c r="F603" s="111" t="s">
        <v>1781</v>
      </c>
    </row>
    <row r="604" spans="1:6" ht="12.75">
      <c r="A604" s="112">
        <f>IF((SUM('Раздел 1'!AT30:AT30)&lt;=SUM('Раздел 1'!D30:D30)+SUM('Раздел 1'!AK30:AN30)),"","Неверно!")</f>
      </c>
      <c r="B604" s="113" t="s">
        <v>1778</v>
      </c>
      <c r="C604" s="111" t="s">
        <v>1819</v>
      </c>
      <c r="D604" s="111" t="s">
        <v>1780</v>
      </c>
      <c r="E604" s="111" t="str">
        <f>CONCATENATE(SUM('Раздел 1'!AT30:AT30),"&lt;=",SUM('Раздел 1'!D30:D30),"+",SUM('Раздел 1'!AK30:AN30))</f>
        <v>0&lt;=1+0</v>
      </c>
      <c r="F604" s="111" t="s">
        <v>1781</v>
      </c>
    </row>
    <row r="605" spans="1:6" ht="12.75">
      <c r="A605" s="112">
        <f>IF((SUM('Раздел 1'!AT31:AT31)&lt;=SUM('Раздел 1'!D31:D31)+SUM('Раздел 1'!AK31:AN31)),"","Неверно!")</f>
      </c>
      <c r="B605" s="113" t="s">
        <v>1778</v>
      </c>
      <c r="C605" s="111" t="s">
        <v>1820</v>
      </c>
      <c r="D605" s="111" t="s">
        <v>1780</v>
      </c>
      <c r="E605" s="111" t="str">
        <f>CONCATENATE(SUM('Раздел 1'!AT31:AT31),"&lt;=",SUM('Раздел 1'!D31:D31),"+",SUM('Раздел 1'!AK31:AN31))</f>
        <v>0&lt;=0+0</v>
      </c>
      <c r="F605" s="111" t="s">
        <v>1781</v>
      </c>
    </row>
    <row r="606" spans="1:6" ht="12.75">
      <c r="A606" s="112">
        <f>IF((SUM('Раздел 1'!AT32:AT32)&lt;=SUM('Раздел 1'!D32:D32)+SUM('Раздел 1'!AK32:AN32)),"","Неверно!")</f>
      </c>
      <c r="B606" s="113" t="s">
        <v>1778</v>
      </c>
      <c r="C606" s="111" t="s">
        <v>1821</v>
      </c>
      <c r="D606" s="111" t="s">
        <v>1780</v>
      </c>
      <c r="E606" s="111" t="str">
        <f>CONCATENATE(SUM('Раздел 1'!AT32:AT32),"&lt;=",SUM('Раздел 1'!D32:D32),"+",SUM('Раздел 1'!AK32:AN32))</f>
        <v>0&lt;=0+0</v>
      </c>
      <c r="F606" s="111" t="s">
        <v>1781</v>
      </c>
    </row>
    <row r="607" spans="1:6" ht="12.75">
      <c r="A607" s="112">
        <f>IF((SUM('Раздел 1'!AT33:AT33)&lt;=SUM('Раздел 1'!D33:D33)+SUM('Раздел 1'!AK33:AN33)),"","Неверно!")</f>
      </c>
      <c r="B607" s="113" t="s">
        <v>1778</v>
      </c>
      <c r="C607" s="111" t="s">
        <v>1822</v>
      </c>
      <c r="D607" s="111" t="s">
        <v>1780</v>
      </c>
      <c r="E607" s="111" t="str">
        <f>CONCATENATE(SUM('Раздел 1'!AT33:AT33),"&lt;=",SUM('Раздел 1'!D33:D33),"+",SUM('Раздел 1'!AK33:AN33))</f>
        <v>0&lt;=0+0</v>
      </c>
      <c r="F607" s="111" t="s">
        <v>1781</v>
      </c>
    </row>
    <row r="608" spans="1:6" ht="12.75">
      <c r="A608" s="112">
        <f>IF((SUM('Раздел 1'!AT34:AT34)&lt;=SUM('Раздел 1'!D34:D34)+SUM('Раздел 1'!AK34:AN34)),"","Неверно!")</f>
      </c>
      <c r="B608" s="113" t="s">
        <v>1778</v>
      </c>
      <c r="C608" s="111" t="s">
        <v>1823</v>
      </c>
      <c r="D608" s="111" t="s">
        <v>1780</v>
      </c>
      <c r="E608" s="111" t="str">
        <f>CONCATENATE(SUM('Раздел 1'!AT34:AT34),"&lt;=",SUM('Раздел 1'!D34:D34),"+",SUM('Раздел 1'!AK34:AN34))</f>
        <v>0&lt;=0+0</v>
      </c>
      <c r="F608" s="111" t="s">
        <v>1781</v>
      </c>
    </row>
    <row r="609" spans="1:6" ht="12.75">
      <c r="A609" s="112">
        <f>IF((SUM('Раздел 1'!AT35:AT35)&lt;=SUM('Раздел 1'!D35:D35)+SUM('Раздел 1'!AK35:AN35)),"","Неверно!")</f>
      </c>
      <c r="B609" s="113" t="s">
        <v>1778</v>
      </c>
      <c r="C609" s="111" t="s">
        <v>1824</v>
      </c>
      <c r="D609" s="111" t="s">
        <v>1780</v>
      </c>
      <c r="E609" s="111" t="str">
        <f>CONCATENATE(SUM('Раздел 1'!AT35:AT35),"&lt;=",SUM('Раздел 1'!D35:D35),"+",SUM('Раздел 1'!AK35:AN35))</f>
        <v>0&lt;=0+0</v>
      </c>
      <c r="F609" s="111" t="s">
        <v>1781</v>
      </c>
    </row>
    <row r="610" spans="1:6" ht="12.75">
      <c r="A610" s="112">
        <f>IF((SUM('Раздел 1'!AT36:AT36)&lt;=SUM('Раздел 1'!D36:D36)+SUM('Раздел 1'!AK36:AN36)),"","Неверно!")</f>
      </c>
      <c r="B610" s="113" t="s">
        <v>1778</v>
      </c>
      <c r="C610" s="111" t="s">
        <v>1825</v>
      </c>
      <c r="D610" s="111" t="s">
        <v>1780</v>
      </c>
      <c r="E610" s="111" t="str">
        <f>CONCATENATE(SUM('Раздел 1'!AT36:AT36),"&lt;=",SUM('Раздел 1'!D36:D36),"+",SUM('Раздел 1'!AK36:AN36))</f>
        <v>0&lt;=0+0</v>
      </c>
      <c r="F610" s="111" t="s">
        <v>1781</v>
      </c>
    </row>
    <row r="611" spans="1:6" ht="12.75">
      <c r="A611" s="112">
        <f>IF((SUM('Раздел 1'!AT37:AT37)&lt;=SUM('Раздел 1'!D37:D37)+SUM('Раздел 1'!AK37:AN37)),"","Неверно!")</f>
      </c>
      <c r="B611" s="113" t="s">
        <v>1778</v>
      </c>
      <c r="C611" s="111" t="s">
        <v>1826</v>
      </c>
      <c r="D611" s="111" t="s">
        <v>1780</v>
      </c>
      <c r="E611" s="111" t="str">
        <f>CONCATENATE(SUM('Раздел 1'!AT37:AT37),"&lt;=",SUM('Раздел 1'!D37:D37),"+",SUM('Раздел 1'!AK37:AN37))</f>
        <v>0&lt;=0+0</v>
      </c>
      <c r="F611" s="111" t="s">
        <v>1781</v>
      </c>
    </row>
    <row r="612" spans="1:6" ht="12.75">
      <c r="A612" s="112">
        <f>IF((SUM('Раздел 1'!AT38:AT38)&lt;=SUM('Раздел 1'!D38:D38)+SUM('Раздел 1'!AK38:AN38)),"","Неверно!")</f>
      </c>
      <c r="B612" s="113" t="s">
        <v>1778</v>
      </c>
      <c r="C612" s="111" t="s">
        <v>1827</v>
      </c>
      <c r="D612" s="111" t="s">
        <v>1780</v>
      </c>
      <c r="E612" s="111" t="str">
        <f>CONCATENATE(SUM('Раздел 1'!AT38:AT38),"&lt;=",SUM('Раздел 1'!D38:D38),"+",SUM('Раздел 1'!AK38:AN38))</f>
        <v>0&lt;=0+0</v>
      </c>
      <c r="F612" s="111" t="s">
        <v>1781</v>
      </c>
    </row>
    <row r="613" spans="1:6" ht="12.75">
      <c r="A613" s="112">
        <f>IF((SUM('Раздел 1'!AT39:AT39)&lt;=SUM('Раздел 1'!D39:D39)+SUM('Раздел 1'!AK39:AN39)),"","Неверно!")</f>
      </c>
      <c r="B613" s="113" t="s">
        <v>1778</v>
      </c>
      <c r="C613" s="111" t="s">
        <v>1828</v>
      </c>
      <c r="D613" s="111" t="s">
        <v>1780</v>
      </c>
      <c r="E613" s="111" t="str">
        <f>CONCATENATE(SUM('Раздел 1'!AT39:AT39),"&lt;=",SUM('Раздел 1'!D39:D39),"+",SUM('Раздел 1'!AK39:AN39))</f>
        <v>0&lt;=0+0</v>
      </c>
      <c r="F613" s="111" t="s">
        <v>1781</v>
      </c>
    </row>
    <row r="614" spans="1:6" ht="12.75">
      <c r="A614" s="112">
        <f>IF((SUM('Раздел 1'!AT13:AT13)&lt;=SUM('Раздел 1'!D13:D13)+SUM('Раздел 1'!AK13:AN13)),"","Неверно!")</f>
      </c>
      <c r="B614" s="113" t="s">
        <v>1778</v>
      </c>
      <c r="C614" s="111" t="s">
        <v>975</v>
      </c>
      <c r="D614" s="111" t="s">
        <v>1780</v>
      </c>
      <c r="E614" s="111" t="str">
        <f>CONCATENATE(SUM('Раздел 1'!AT13:AT13),"&lt;=",SUM('Раздел 1'!D13:D13),"+",SUM('Раздел 1'!AK13:AN13))</f>
        <v>0&lt;=1+1</v>
      </c>
      <c r="F614" s="111" t="s">
        <v>1781</v>
      </c>
    </row>
    <row r="615" spans="1:6" ht="12.75">
      <c r="A615" s="112">
        <f>IF((SUM('Раздел 1'!AT40:AT40)&lt;=SUM('Раздел 1'!D40:D40)+SUM('Раздел 1'!AK40:AN40)),"","Неверно!")</f>
      </c>
      <c r="B615" s="113" t="s">
        <v>1778</v>
      </c>
      <c r="C615" s="111" t="s">
        <v>976</v>
      </c>
      <c r="D615" s="111" t="s">
        <v>1780</v>
      </c>
      <c r="E615" s="111" t="str">
        <f>CONCATENATE(SUM('Раздел 1'!AT40:AT40),"&lt;=",SUM('Раздел 1'!D40:D40),"+",SUM('Раздел 1'!AK40:AN40))</f>
        <v>0&lt;=0+0</v>
      </c>
      <c r="F615" s="111" t="s">
        <v>1781</v>
      </c>
    </row>
    <row r="616" spans="1:6" ht="12.75">
      <c r="A616" s="112">
        <f>IF((SUM('Раздел 1'!AT41:AT41)&lt;=SUM('Раздел 1'!D41:D41)+SUM('Раздел 1'!AK41:AN41)),"","Неверно!")</f>
      </c>
      <c r="B616" s="113" t="s">
        <v>1778</v>
      </c>
      <c r="C616" s="111" t="s">
        <v>977</v>
      </c>
      <c r="D616" s="111" t="s">
        <v>1780</v>
      </c>
      <c r="E616" s="111" t="str">
        <f>CONCATENATE(SUM('Раздел 1'!AT41:AT41),"&lt;=",SUM('Раздел 1'!D41:D41),"+",SUM('Раздел 1'!AK41:AN41))</f>
        <v>0&lt;=0+0</v>
      </c>
      <c r="F616" s="111" t="s">
        <v>1781</v>
      </c>
    </row>
    <row r="617" spans="1:6" ht="12.75">
      <c r="A617" s="112">
        <f>IF((SUM('Раздел 1'!AT42:AT42)&lt;=SUM('Раздел 1'!D42:D42)+SUM('Раздел 1'!AK42:AN42)),"","Неверно!")</f>
      </c>
      <c r="B617" s="113" t="s">
        <v>1778</v>
      </c>
      <c r="C617" s="111" t="s">
        <v>978</v>
      </c>
      <c r="D617" s="111" t="s">
        <v>1780</v>
      </c>
      <c r="E617" s="111" t="str">
        <f>CONCATENATE(SUM('Раздел 1'!AT42:AT42),"&lt;=",SUM('Раздел 1'!D42:D42),"+",SUM('Раздел 1'!AK42:AN42))</f>
        <v>0&lt;=0+0</v>
      </c>
      <c r="F617" s="111" t="s">
        <v>1781</v>
      </c>
    </row>
    <row r="618" spans="1:6" ht="12.75">
      <c r="A618" s="112">
        <f>IF((SUM('Раздел 1'!AT43:AT43)&lt;=SUM('Раздел 1'!D43:D43)+SUM('Раздел 1'!AK43:AN43)),"","Неверно!")</f>
      </c>
      <c r="B618" s="113" t="s">
        <v>1778</v>
      </c>
      <c r="C618" s="111" t="s">
        <v>979</v>
      </c>
      <c r="D618" s="111" t="s">
        <v>1780</v>
      </c>
      <c r="E618" s="111" t="str">
        <f>CONCATENATE(SUM('Раздел 1'!AT43:AT43),"&lt;=",SUM('Раздел 1'!D43:D43),"+",SUM('Раздел 1'!AK43:AN43))</f>
        <v>0&lt;=0+0</v>
      </c>
      <c r="F618" s="111" t="s">
        <v>1781</v>
      </c>
    </row>
    <row r="619" spans="1:6" ht="12.75">
      <c r="A619" s="112">
        <f>IF((SUM('Раздел 1'!AT44:AT44)&lt;=SUM('Раздел 1'!D44:D44)+SUM('Раздел 1'!AK44:AN44)),"","Неверно!")</f>
      </c>
      <c r="B619" s="113" t="s">
        <v>1778</v>
      </c>
      <c r="C619" s="111" t="s">
        <v>980</v>
      </c>
      <c r="D619" s="111" t="s">
        <v>1780</v>
      </c>
      <c r="E619" s="111" t="str">
        <f>CONCATENATE(SUM('Раздел 1'!AT44:AT44),"&lt;=",SUM('Раздел 1'!D44:D44),"+",SUM('Раздел 1'!AK44:AN44))</f>
        <v>0&lt;=0+0</v>
      </c>
      <c r="F619" s="111" t="s">
        <v>1781</v>
      </c>
    </row>
    <row r="620" spans="1:6" ht="12.75">
      <c r="A620" s="112">
        <f>IF((SUM('Раздел 1'!AT45:AT45)&lt;=SUM('Раздел 1'!D45:D45)+SUM('Раздел 1'!AK45:AN45)),"","Неверно!")</f>
      </c>
      <c r="B620" s="113" t="s">
        <v>1778</v>
      </c>
      <c r="C620" s="111" t="s">
        <v>981</v>
      </c>
      <c r="D620" s="111" t="s">
        <v>1780</v>
      </c>
      <c r="E620" s="111" t="str">
        <f>CONCATENATE(SUM('Раздел 1'!AT45:AT45),"&lt;=",SUM('Раздел 1'!D45:D45),"+",SUM('Раздел 1'!AK45:AN45))</f>
        <v>0&lt;=0+0</v>
      </c>
      <c r="F620" s="111" t="s">
        <v>1781</v>
      </c>
    </row>
    <row r="621" spans="1:6" ht="12.75">
      <c r="A621" s="112">
        <f>IF((SUM('Раздел 1'!AT46:AT46)&lt;=SUM('Раздел 1'!D46:D46)+SUM('Раздел 1'!AK46:AN46)),"","Неверно!")</f>
      </c>
      <c r="B621" s="113" t="s">
        <v>1778</v>
      </c>
      <c r="C621" s="111" t="s">
        <v>982</v>
      </c>
      <c r="D621" s="111" t="s">
        <v>1780</v>
      </c>
      <c r="E621" s="111" t="str">
        <f>CONCATENATE(SUM('Раздел 1'!AT46:AT46),"&lt;=",SUM('Раздел 1'!D46:D46),"+",SUM('Раздел 1'!AK46:AN46))</f>
        <v>0&lt;=0+0</v>
      </c>
      <c r="F621" s="111" t="s">
        <v>1781</v>
      </c>
    </row>
    <row r="622" spans="1:6" ht="12.75">
      <c r="A622" s="112">
        <f>IF((SUM('Раздел 1'!AT47:AT47)&lt;=SUM('Раздел 1'!D47:D47)+SUM('Раздел 1'!AK47:AN47)),"","Неверно!")</f>
      </c>
      <c r="B622" s="113" t="s">
        <v>1778</v>
      </c>
      <c r="C622" s="111" t="s">
        <v>983</v>
      </c>
      <c r="D622" s="111" t="s">
        <v>1780</v>
      </c>
      <c r="E622" s="111" t="str">
        <f>CONCATENATE(SUM('Раздел 1'!AT47:AT47),"&lt;=",SUM('Раздел 1'!D47:D47),"+",SUM('Раздел 1'!AK47:AN47))</f>
        <v>0&lt;=0+0</v>
      </c>
      <c r="F622" s="111" t="s">
        <v>1781</v>
      </c>
    </row>
    <row r="623" spans="1:6" ht="12.75">
      <c r="A623" s="112">
        <f>IF((SUM('Раздел 1'!AT48:AT48)&lt;=SUM('Раздел 1'!D48:D48)+SUM('Раздел 1'!AK48:AN48)),"","Неверно!")</f>
      </c>
      <c r="B623" s="113" t="s">
        <v>1778</v>
      </c>
      <c r="C623" s="111" t="s">
        <v>984</v>
      </c>
      <c r="D623" s="111" t="s">
        <v>1780</v>
      </c>
      <c r="E623" s="111" t="str">
        <f>CONCATENATE(SUM('Раздел 1'!AT48:AT48),"&lt;=",SUM('Раздел 1'!D48:D48),"+",SUM('Раздел 1'!AK48:AN48))</f>
        <v>0&lt;=0+0</v>
      </c>
      <c r="F623" s="111" t="s">
        <v>1781</v>
      </c>
    </row>
    <row r="624" spans="1:6" ht="12.75">
      <c r="A624" s="112">
        <f>IF((SUM('Раздел 1'!AT49:AT49)&lt;=SUM('Раздел 1'!D49:D49)+SUM('Раздел 1'!AK49:AN49)),"","Неверно!")</f>
      </c>
      <c r="B624" s="113" t="s">
        <v>1778</v>
      </c>
      <c r="C624" s="111" t="s">
        <v>985</v>
      </c>
      <c r="D624" s="111" t="s">
        <v>1780</v>
      </c>
      <c r="E624" s="111" t="str">
        <f>CONCATENATE(SUM('Раздел 1'!AT49:AT49),"&lt;=",SUM('Раздел 1'!D49:D49),"+",SUM('Раздел 1'!AK49:AN49))</f>
        <v>0&lt;=0+0</v>
      </c>
      <c r="F624" s="111" t="s">
        <v>1781</v>
      </c>
    </row>
    <row r="625" spans="1:6" ht="12.75">
      <c r="A625" s="112">
        <f>IF((SUM('Раздел 1'!AT14:AT14)&lt;=SUM('Раздел 1'!D14:D14)+SUM('Раздел 1'!AK14:AN14)),"","Неверно!")</f>
      </c>
      <c r="B625" s="113" t="s">
        <v>1778</v>
      </c>
      <c r="C625" s="111" t="s">
        <v>986</v>
      </c>
      <c r="D625" s="111" t="s">
        <v>1780</v>
      </c>
      <c r="E625" s="111" t="str">
        <f>CONCATENATE(SUM('Раздел 1'!AT14:AT14),"&lt;=",SUM('Раздел 1'!D14:D14),"+",SUM('Раздел 1'!AK14:AN14))</f>
        <v>0&lt;=0+0</v>
      </c>
      <c r="F625" s="111" t="s">
        <v>1781</v>
      </c>
    </row>
    <row r="626" spans="1:6" ht="12.75">
      <c r="A626" s="112">
        <f>IF((SUM('Раздел 1'!AT50:AT50)&lt;=SUM('Раздел 1'!D50:D50)+SUM('Раздел 1'!AK50:AN50)),"","Неверно!")</f>
      </c>
      <c r="B626" s="113" t="s">
        <v>1778</v>
      </c>
      <c r="C626" s="111" t="s">
        <v>987</v>
      </c>
      <c r="D626" s="111" t="s">
        <v>1780</v>
      </c>
      <c r="E626" s="111" t="str">
        <f>CONCATENATE(SUM('Раздел 1'!AT50:AT50),"&lt;=",SUM('Раздел 1'!D50:D50),"+",SUM('Раздел 1'!AK50:AN50))</f>
        <v>0&lt;=0+0</v>
      </c>
      <c r="F626" s="111" t="s">
        <v>1781</v>
      </c>
    </row>
    <row r="627" spans="1:6" ht="12.75">
      <c r="A627" s="112">
        <f>IF((SUM('Раздел 1'!AT51:AT51)&lt;=SUM('Раздел 1'!D51:D51)+SUM('Раздел 1'!AK51:AN51)),"","Неверно!")</f>
      </c>
      <c r="B627" s="113" t="s">
        <v>1778</v>
      </c>
      <c r="C627" s="111" t="s">
        <v>988</v>
      </c>
      <c r="D627" s="111" t="s">
        <v>1780</v>
      </c>
      <c r="E627" s="111" t="str">
        <f>CONCATENATE(SUM('Раздел 1'!AT51:AT51),"&lt;=",SUM('Раздел 1'!D51:D51),"+",SUM('Раздел 1'!AK51:AN51))</f>
        <v>0&lt;=0+0</v>
      </c>
      <c r="F627" s="111" t="s">
        <v>1781</v>
      </c>
    </row>
    <row r="628" spans="1:6" ht="12.75">
      <c r="A628" s="112">
        <f>IF((SUM('Раздел 1'!AT52:AT52)&lt;=SUM('Раздел 1'!D52:D52)+SUM('Раздел 1'!AK52:AN52)),"","Неверно!")</f>
      </c>
      <c r="B628" s="113" t="s">
        <v>1778</v>
      </c>
      <c r="C628" s="111" t="s">
        <v>989</v>
      </c>
      <c r="D628" s="111" t="s">
        <v>1780</v>
      </c>
      <c r="E628" s="111" t="str">
        <f>CONCATENATE(SUM('Раздел 1'!AT52:AT52),"&lt;=",SUM('Раздел 1'!D52:D52),"+",SUM('Раздел 1'!AK52:AN52))</f>
        <v>0&lt;=0+0</v>
      </c>
      <c r="F628" s="111" t="s">
        <v>1781</v>
      </c>
    </row>
    <row r="629" spans="1:6" ht="12.75">
      <c r="A629" s="112">
        <f>IF((SUM('Раздел 1'!AT53:AT53)&lt;=SUM('Раздел 1'!D53:D53)+SUM('Раздел 1'!AK53:AN53)),"","Неверно!")</f>
      </c>
      <c r="B629" s="113" t="s">
        <v>1778</v>
      </c>
      <c r="C629" s="111" t="s">
        <v>990</v>
      </c>
      <c r="D629" s="111" t="s">
        <v>1780</v>
      </c>
      <c r="E629" s="111" t="str">
        <f>CONCATENATE(SUM('Раздел 1'!AT53:AT53),"&lt;=",SUM('Раздел 1'!D53:D53),"+",SUM('Раздел 1'!AK53:AN53))</f>
        <v>0&lt;=0+0</v>
      </c>
      <c r="F629" s="111" t="s">
        <v>1781</v>
      </c>
    </row>
    <row r="630" spans="1:6" ht="12.75">
      <c r="A630" s="112">
        <f>IF((SUM('Раздел 1'!AT54:AT54)&lt;=SUM('Раздел 1'!D54:D54)+SUM('Раздел 1'!AK54:AN54)),"","Неверно!")</f>
      </c>
      <c r="B630" s="113" t="s">
        <v>1778</v>
      </c>
      <c r="C630" s="111" t="s">
        <v>991</v>
      </c>
      <c r="D630" s="111" t="s">
        <v>1780</v>
      </c>
      <c r="E630" s="111" t="str">
        <f>CONCATENATE(SUM('Раздел 1'!AT54:AT54),"&lt;=",SUM('Раздел 1'!D54:D54),"+",SUM('Раздел 1'!AK54:AN54))</f>
        <v>0&lt;=0+0</v>
      </c>
      <c r="F630" s="111" t="s">
        <v>1781</v>
      </c>
    </row>
    <row r="631" spans="1:6" ht="12.75">
      <c r="A631" s="112">
        <f>IF((SUM('Раздел 1'!AT55:AT55)&lt;=SUM('Раздел 1'!D55:D55)+SUM('Раздел 1'!AK55:AN55)),"","Неверно!")</f>
      </c>
      <c r="B631" s="113" t="s">
        <v>1778</v>
      </c>
      <c r="C631" s="111" t="s">
        <v>992</v>
      </c>
      <c r="D631" s="111" t="s">
        <v>1780</v>
      </c>
      <c r="E631" s="111" t="str">
        <f>CONCATENATE(SUM('Раздел 1'!AT55:AT55),"&lt;=",SUM('Раздел 1'!D55:D55),"+",SUM('Раздел 1'!AK55:AN55))</f>
        <v>0&lt;=0+0</v>
      </c>
      <c r="F631" s="111" t="s">
        <v>1781</v>
      </c>
    </row>
    <row r="632" spans="1:6" ht="12.75">
      <c r="A632" s="112">
        <f>IF((SUM('Раздел 1'!AT56:AT56)&lt;=SUM('Раздел 1'!D56:D56)+SUM('Раздел 1'!AK56:AN56)),"","Неверно!")</f>
      </c>
      <c r="B632" s="113" t="s">
        <v>1778</v>
      </c>
      <c r="C632" s="111" t="s">
        <v>993</v>
      </c>
      <c r="D632" s="111" t="s">
        <v>1780</v>
      </c>
      <c r="E632" s="111" t="str">
        <f>CONCATENATE(SUM('Раздел 1'!AT56:AT56),"&lt;=",SUM('Раздел 1'!D56:D56),"+",SUM('Раздел 1'!AK56:AN56))</f>
        <v>0&lt;=0+0</v>
      </c>
      <c r="F632" s="111" t="s">
        <v>1781</v>
      </c>
    </row>
    <row r="633" spans="1:6" ht="12.75">
      <c r="A633" s="112">
        <f>IF((SUM('Раздел 1'!AT57:AT57)&lt;=SUM('Раздел 1'!D57:D57)+SUM('Раздел 1'!AK57:AN57)),"","Неверно!")</f>
      </c>
      <c r="B633" s="113" t="s">
        <v>1778</v>
      </c>
      <c r="C633" s="111" t="s">
        <v>994</v>
      </c>
      <c r="D633" s="111" t="s">
        <v>1780</v>
      </c>
      <c r="E633" s="111" t="str">
        <f>CONCATENATE(SUM('Раздел 1'!AT57:AT57),"&lt;=",SUM('Раздел 1'!D57:D57),"+",SUM('Раздел 1'!AK57:AN57))</f>
        <v>0&lt;=0+0</v>
      </c>
      <c r="F633" s="111" t="s">
        <v>1781</v>
      </c>
    </row>
    <row r="634" spans="1:6" ht="12.75">
      <c r="A634" s="112">
        <f>IF((SUM('Раздел 1'!AT58:AT58)&lt;=SUM('Раздел 1'!D58:D58)+SUM('Раздел 1'!AK58:AN58)),"","Неверно!")</f>
      </c>
      <c r="B634" s="113" t="s">
        <v>1778</v>
      </c>
      <c r="C634" s="111" t="s">
        <v>995</v>
      </c>
      <c r="D634" s="111" t="s">
        <v>1780</v>
      </c>
      <c r="E634" s="111" t="str">
        <f>CONCATENATE(SUM('Раздел 1'!AT58:AT58),"&lt;=",SUM('Раздел 1'!D58:D58),"+",SUM('Раздел 1'!AK58:AN58))</f>
        <v>0&lt;=0+0</v>
      </c>
      <c r="F634" s="111" t="s">
        <v>1781</v>
      </c>
    </row>
    <row r="635" spans="1:6" ht="12.75">
      <c r="A635" s="112">
        <f>IF((SUM('Раздел 1'!AT59:AT59)&lt;=SUM('Раздел 1'!D59:D59)+SUM('Раздел 1'!AK59:AN59)),"","Неверно!")</f>
      </c>
      <c r="B635" s="113" t="s">
        <v>1778</v>
      </c>
      <c r="C635" s="111" t="s">
        <v>996</v>
      </c>
      <c r="D635" s="111" t="s">
        <v>1780</v>
      </c>
      <c r="E635" s="111" t="str">
        <f>CONCATENATE(SUM('Раздел 1'!AT59:AT59),"&lt;=",SUM('Раздел 1'!D59:D59),"+",SUM('Раздел 1'!AK59:AN59))</f>
        <v>0&lt;=0+0</v>
      </c>
      <c r="F635" s="111" t="s">
        <v>1781</v>
      </c>
    </row>
    <row r="636" spans="1:6" ht="12.75">
      <c r="A636" s="112">
        <f>IF((SUM('Раздел 1'!AT15:AT15)&lt;=SUM('Раздел 1'!D15:D15)+SUM('Раздел 1'!AK15:AN15)),"","Неверно!")</f>
      </c>
      <c r="B636" s="113" t="s">
        <v>1778</v>
      </c>
      <c r="C636" s="111" t="s">
        <v>997</v>
      </c>
      <c r="D636" s="111" t="s">
        <v>1780</v>
      </c>
      <c r="E636" s="111" t="str">
        <f>CONCATENATE(SUM('Раздел 1'!AT15:AT15),"&lt;=",SUM('Раздел 1'!D15:D15),"+",SUM('Раздел 1'!AK15:AN15))</f>
        <v>0&lt;=0+0</v>
      </c>
      <c r="F636" s="111" t="s">
        <v>1781</v>
      </c>
    </row>
    <row r="637" spans="1:6" ht="12.75">
      <c r="A637" s="112">
        <f>IF((SUM('Раздел 1'!AT60:AT60)&lt;=SUM('Раздел 1'!D60:D60)+SUM('Раздел 1'!AK60:AN60)),"","Неверно!")</f>
      </c>
      <c r="B637" s="113" t="s">
        <v>1778</v>
      </c>
      <c r="C637" s="111" t="s">
        <v>998</v>
      </c>
      <c r="D637" s="111" t="s">
        <v>1780</v>
      </c>
      <c r="E637" s="111" t="str">
        <f>CONCATENATE(SUM('Раздел 1'!AT60:AT60),"&lt;=",SUM('Раздел 1'!D60:D60),"+",SUM('Раздел 1'!AK60:AN60))</f>
        <v>0&lt;=0+0</v>
      </c>
      <c r="F637" s="111" t="s">
        <v>1781</v>
      </c>
    </row>
    <row r="638" spans="1:6" ht="12.75">
      <c r="A638" s="112">
        <f>IF((SUM('Раздел 1'!AT61:AT61)&lt;=SUM('Раздел 1'!D61:D61)+SUM('Раздел 1'!AK61:AN61)),"","Неверно!")</f>
      </c>
      <c r="B638" s="113" t="s">
        <v>1778</v>
      </c>
      <c r="C638" s="111" t="s">
        <v>999</v>
      </c>
      <c r="D638" s="111" t="s">
        <v>1780</v>
      </c>
      <c r="E638" s="111" t="str">
        <f>CONCATENATE(SUM('Раздел 1'!AT61:AT61),"&lt;=",SUM('Раздел 1'!D61:D61),"+",SUM('Раздел 1'!AK61:AN61))</f>
        <v>0&lt;=0+0</v>
      </c>
      <c r="F638" s="111" t="s">
        <v>1781</v>
      </c>
    </row>
    <row r="639" spans="1:6" ht="12.75">
      <c r="A639" s="112">
        <f>IF((SUM('Раздел 1'!AT62:AT62)&lt;=SUM('Раздел 1'!D62:D62)+SUM('Раздел 1'!AK62:AN62)),"","Неверно!")</f>
      </c>
      <c r="B639" s="113" t="s">
        <v>1778</v>
      </c>
      <c r="C639" s="111" t="s">
        <v>1000</v>
      </c>
      <c r="D639" s="111" t="s">
        <v>1780</v>
      </c>
      <c r="E639" s="111" t="str">
        <f>CONCATENATE(SUM('Раздел 1'!AT62:AT62),"&lt;=",SUM('Раздел 1'!D62:D62),"+",SUM('Раздел 1'!AK62:AN62))</f>
        <v>0&lt;=0+0</v>
      </c>
      <c r="F639" s="111" t="s">
        <v>1781</v>
      </c>
    </row>
    <row r="640" spans="1:6" ht="12.75">
      <c r="A640" s="112">
        <f>IF((SUM('Раздел 1'!AT63:AT63)&lt;=SUM('Раздел 1'!D63:D63)+SUM('Раздел 1'!AK63:AN63)),"","Неверно!")</f>
      </c>
      <c r="B640" s="113" t="s">
        <v>1778</v>
      </c>
      <c r="C640" s="111" t="s">
        <v>1001</v>
      </c>
      <c r="D640" s="111" t="s">
        <v>1780</v>
      </c>
      <c r="E640" s="111" t="str">
        <f>CONCATENATE(SUM('Раздел 1'!AT63:AT63),"&lt;=",SUM('Раздел 1'!D63:D63),"+",SUM('Раздел 1'!AK63:AN63))</f>
        <v>0&lt;=0+0</v>
      </c>
      <c r="F640" s="111" t="s">
        <v>1781</v>
      </c>
    </row>
    <row r="641" spans="1:6" ht="12.75">
      <c r="A641" s="112">
        <f>IF((SUM('Раздел 1'!AT64:AT64)&lt;=SUM('Раздел 1'!D64:D64)+SUM('Раздел 1'!AK64:AN64)),"","Неверно!")</f>
      </c>
      <c r="B641" s="113" t="s">
        <v>1778</v>
      </c>
      <c r="C641" s="111" t="s">
        <v>1002</v>
      </c>
      <c r="D641" s="111" t="s">
        <v>1780</v>
      </c>
      <c r="E641" s="111" t="str">
        <f>CONCATENATE(SUM('Раздел 1'!AT64:AT64),"&lt;=",SUM('Раздел 1'!D64:D64),"+",SUM('Раздел 1'!AK64:AN64))</f>
        <v>0&lt;=0+0</v>
      </c>
      <c r="F641" s="111" t="s">
        <v>1781</v>
      </c>
    </row>
    <row r="642" spans="1:6" ht="12.75">
      <c r="A642" s="112">
        <f>IF((SUM('Раздел 1'!AT65:AT65)&lt;=SUM('Раздел 1'!D65:D65)+SUM('Раздел 1'!AK65:AN65)),"","Неверно!")</f>
      </c>
      <c r="B642" s="113" t="s">
        <v>1778</v>
      </c>
      <c r="C642" s="111" t="s">
        <v>1003</v>
      </c>
      <c r="D642" s="111" t="s">
        <v>1780</v>
      </c>
      <c r="E642" s="111" t="str">
        <f>CONCATENATE(SUM('Раздел 1'!AT65:AT65),"&lt;=",SUM('Раздел 1'!D65:D65),"+",SUM('Раздел 1'!AK65:AN65))</f>
        <v>0&lt;=0+0</v>
      </c>
      <c r="F642" s="111" t="s">
        <v>1781</v>
      </c>
    </row>
    <row r="643" spans="1:6" ht="12.75">
      <c r="A643" s="112">
        <f>IF((SUM('Раздел 1'!AT66:AT66)&lt;=SUM('Раздел 1'!D66:D66)+SUM('Раздел 1'!AK66:AN66)),"","Неверно!")</f>
      </c>
      <c r="B643" s="113" t="s">
        <v>1778</v>
      </c>
      <c r="C643" s="111" t="s">
        <v>1004</v>
      </c>
      <c r="D643" s="111" t="s">
        <v>1780</v>
      </c>
      <c r="E643" s="111" t="str">
        <f>CONCATENATE(SUM('Раздел 1'!AT66:AT66),"&lt;=",SUM('Раздел 1'!D66:D66),"+",SUM('Раздел 1'!AK66:AN66))</f>
        <v>0&lt;=0+0</v>
      </c>
      <c r="F643" s="111" t="s">
        <v>1781</v>
      </c>
    </row>
    <row r="644" spans="1:6" ht="12.75">
      <c r="A644" s="112">
        <f>IF((SUM('Раздел 1'!AT67:AT67)&lt;=SUM('Раздел 1'!D67:D67)+SUM('Раздел 1'!AK67:AN67)),"","Неверно!")</f>
      </c>
      <c r="B644" s="113" t="s">
        <v>1778</v>
      </c>
      <c r="C644" s="111" t="s">
        <v>1005</v>
      </c>
      <c r="D644" s="111" t="s">
        <v>1780</v>
      </c>
      <c r="E644" s="111" t="str">
        <f>CONCATENATE(SUM('Раздел 1'!AT67:AT67),"&lt;=",SUM('Раздел 1'!D67:D67),"+",SUM('Раздел 1'!AK67:AN67))</f>
        <v>0&lt;=0+0</v>
      </c>
      <c r="F644" s="111" t="s">
        <v>1781</v>
      </c>
    </row>
    <row r="645" spans="1:6" ht="12.75">
      <c r="A645" s="112">
        <f>IF((SUM('Раздел 1'!AT68:AT68)&lt;=SUM('Раздел 1'!D68:D68)+SUM('Раздел 1'!AK68:AN68)),"","Неверно!")</f>
      </c>
      <c r="B645" s="113" t="s">
        <v>1778</v>
      </c>
      <c r="C645" s="111" t="s">
        <v>1006</v>
      </c>
      <c r="D645" s="111" t="s">
        <v>1780</v>
      </c>
      <c r="E645" s="111" t="str">
        <f>CONCATENATE(SUM('Раздел 1'!AT68:AT68),"&lt;=",SUM('Раздел 1'!D68:D68),"+",SUM('Раздел 1'!AK68:AN68))</f>
        <v>0&lt;=0+0</v>
      </c>
      <c r="F645" s="111" t="s">
        <v>1781</v>
      </c>
    </row>
    <row r="646" spans="1:6" ht="12.75">
      <c r="A646" s="112">
        <f>IF((SUM('Раздел 1'!AT69:AT69)&lt;=SUM('Раздел 1'!D69:D69)+SUM('Раздел 1'!AK69:AN69)),"","Неверно!")</f>
      </c>
      <c r="B646" s="113" t="s">
        <v>1778</v>
      </c>
      <c r="C646" s="111" t="s">
        <v>1007</v>
      </c>
      <c r="D646" s="111" t="s">
        <v>1780</v>
      </c>
      <c r="E646" s="111" t="str">
        <f>CONCATENATE(SUM('Раздел 1'!AT69:AT69),"&lt;=",SUM('Раздел 1'!D69:D69),"+",SUM('Раздел 1'!AK69:AN69))</f>
        <v>0&lt;=0+0</v>
      </c>
      <c r="F646" s="111" t="s">
        <v>1781</v>
      </c>
    </row>
    <row r="647" spans="1:6" ht="12.75">
      <c r="A647" s="112">
        <f>IF((SUM('Раздел 1'!AT16:AT16)&lt;=SUM('Раздел 1'!D16:D16)+SUM('Раздел 1'!AK16:AN16)),"","Неверно!")</f>
      </c>
      <c r="B647" s="113" t="s">
        <v>1778</v>
      </c>
      <c r="C647" s="111" t="s">
        <v>1008</v>
      </c>
      <c r="D647" s="111" t="s">
        <v>1780</v>
      </c>
      <c r="E647" s="111" t="str">
        <f>CONCATENATE(SUM('Раздел 1'!AT16:AT16),"&lt;=",SUM('Раздел 1'!D16:D16),"+",SUM('Раздел 1'!AK16:AN16))</f>
        <v>0&lt;=0+0</v>
      </c>
      <c r="F647" s="111" t="s">
        <v>1781</v>
      </c>
    </row>
    <row r="648" spans="1:6" ht="12.75">
      <c r="A648" s="112">
        <f>IF((SUM('Раздел 1'!AT70:AT70)&lt;=SUM('Раздел 1'!D70:D70)+SUM('Раздел 1'!AK70:AN70)),"","Неверно!")</f>
      </c>
      <c r="B648" s="113" t="s">
        <v>1778</v>
      </c>
      <c r="C648" s="111" t="s">
        <v>1009</v>
      </c>
      <c r="D648" s="111" t="s">
        <v>1780</v>
      </c>
      <c r="E648" s="111" t="str">
        <f>CONCATENATE(SUM('Раздел 1'!AT70:AT70),"&lt;=",SUM('Раздел 1'!D70:D70),"+",SUM('Раздел 1'!AK70:AN70))</f>
        <v>0&lt;=0+0</v>
      </c>
      <c r="F648" s="111" t="s">
        <v>1781</v>
      </c>
    </row>
    <row r="649" spans="1:6" ht="12.75">
      <c r="A649" s="112">
        <f>IF((SUM('Раздел 1'!AT71:AT71)&lt;=SUM('Раздел 1'!D71:D71)+SUM('Раздел 1'!AK71:AN71)),"","Неверно!")</f>
      </c>
      <c r="B649" s="113" t="s">
        <v>1778</v>
      </c>
      <c r="C649" s="111" t="s">
        <v>1010</v>
      </c>
      <c r="D649" s="111" t="s">
        <v>1780</v>
      </c>
      <c r="E649" s="111" t="str">
        <f>CONCATENATE(SUM('Раздел 1'!AT71:AT71),"&lt;=",SUM('Раздел 1'!D71:D71),"+",SUM('Раздел 1'!AK71:AN71))</f>
        <v>0&lt;=0+0</v>
      </c>
      <c r="F649" s="111" t="s">
        <v>1781</v>
      </c>
    </row>
    <row r="650" spans="1:6" ht="12.75">
      <c r="A650" s="112">
        <f>IF((SUM('Раздел 1'!AT72:AT72)&lt;=SUM('Раздел 1'!D72:D72)+SUM('Раздел 1'!AK72:AN72)),"","Неверно!")</f>
      </c>
      <c r="B650" s="113" t="s">
        <v>1778</v>
      </c>
      <c r="C650" s="111" t="s">
        <v>1011</v>
      </c>
      <c r="D650" s="111" t="s">
        <v>1780</v>
      </c>
      <c r="E650" s="111" t="str">
        <f>CONCATENATE(SUM('Раздел 1'!AT72:AT72),"&lt;=",SUM('Раздел 1'!D72:D72),"+",SUM('Раздел 1'!AK72:AN72))</f>
        <v>0&lt;=0+0</v>
      </c>
      <c r="F650" s="111" t="s">
        <v>1781</v>
      </c>
    </row>
    <row r="651" spans="1:6" ht="12.75">
      <c r="A651" s="112">
        <f>IF((SUM('Раздел 1'!AT73:AT73)&lt;=SUM('Раздел 1'!D73:D73)+SUM('Раздел 1'!AK73:AN73)),"","Неверно!")</f>
      </c>
      <c r="B651" s="113" t="s">
        <v>1778</v>
      </c>
      <c r="C651" s="111" t="s">
        <v>1012</v>
      </c>
      <c r="D651" s="111" t="s">
        <v>1780</v>
      </c>
      <c r="E651" s="111" t="str">
        <f>CONCATENATE(SUM('Раздел 1'!AT73:AT73),"&lt;=",SUM('Раздел 1'!D73:D73),"+",SUM('Раздел 1'!AK73:AN73))</f>
        <v>0&lt;=0+0</v>
      </c>
      <c r="F651" s="111" t="s">
        <v>1781</v>
      </c>
    </row>
    <row r="652" spans="1:6" ht="12.75">
      <c r="A652" s="112">
        <f>IF((SUM('Раздел 1'!AT74:AT74)&lt;=SUM('Раздел 1'!D74:D74)+SUM('Раздел 1'!AK74:AN74)),"","Неверно!")</f>
      </c>
      <c r="B652" s="113" t="s">
        <v>1778</v>
      </c>
      <c r="C652" s="111" t="s">
        <v>1013</v>
      </c>
      <c r="D652" s="111" t="s">
        <v>1780</v>
      </c>
      <c r="E652" s="111" t="str">
        <f>CONCATENATE(SUM('Раздел 1'!AT74:AT74),"&lt;=",SUM('Раздел 1'!D74:D74),"+",SUM('Раздел 1'!AK74:AN74))</f>
        <v>0&lt;=0+0</v>
      </c>
      <c r="F652" s="111" t="s">
        <v>1781</v>
      </c>
    </row>
    <row r="653" spans="1:6" ht="12.75">
      <c r="A653" s="112">
        <f>IF((SUM('Раздел 1'!AT75:AT75)&lt;=SUM('Раздел 1'!D75:D75)+SUM('Раздел 1'!AK75:AN75)),"","Неверно!")</f>
      </c>
      <c r="B653" s="113" t="s">
        <v>1778</v>
      </c>
      <c r="C653" s="111" t="s">
        <v>1014</v>
      </c>
      <c r="D653" s="111" t="s">
        <v>1780</v>
      </c>
      <c r="E653" s="111" t="str">
        <f>CONCATENATE(SUM('Раздел 1'!AT75:AT75),"&lt;=",SUM('Раздел 1'!D75:D75),"+",SUM('Раздел 1'!AK75:AN75))</f>
        <v>0&lt;=0+0</v>
      </c>
      <c r="F653" s="111" t="s">
        <v>1781</v>
      </c>
    </row>
    <row r="654" spans="1:6" ht="12.75">
      <c r="A654" s="112">
        <f>IF((SUM('Раздел 1'!AT76:AT76)&lt;=SUM('Раздел 1'!D76:D76)+SUM('Раздел 1'!AK76:AN76)),"","Неверно!")</f>
      </c>
      <c r="B654" s="113" t="s">
        <v>1778</v>
      </c>
      <c r="C654" s="111" t="s">
        <v>1015</v>
      </c>
      <c r="D654" s="111" t="s">
        <v>1780</v>
      </c>
      <c r="E654" s="111" t="str">
        <f>CONCATENATE(SUM('Раздел 1'!AT76:AT76),"&lt;=",SUM('Раздел 1'!D76:D76),"+",SUM('Раздел 1'!AK76:AN76))</f>
        <v>0&lt;=0+0</v>
      </c>
      <c r="F654" s="111" t="s">
        <v>1781</v>
      </c>
    </row>
    <row r="655" spans="1:6" ht="12.75">
      <c r="A655" s="112">
        <f>IF((SUM('Раздел 1'!AT77:AT77)&lt;=SUM('Раздел 1'!D77:D77)+SUM('Раздел 1'!AK77:AN77)),"","Неверно!")</f>
      </c>
      <c r="B655" s="113" t="s">
        <v>1778</v>
      </c>
      <c r="C655" s="111" t="s">
        <v>1016</v>
      </c>
      <c r="D655" s="111" t="s">
        <v>1780</v>
      </c>
      <c r="E655" s="111" t="str">
        <f>CONCATENATE(SUM('Раздел 1'!AT77:AT77),"&lt;=",SUM('Раздел 1'!D77:D77),"+",SUM('Раздел 1'!AK77:AN77))</f>
        <v>0&lt;=0+0</v>
      </c>
      <c r="F655" s="111" t="s">
        <v>1781</v>
      </c>
    </row>
    <row r="656" spans="1:6" ht="12.75">
      <c r="A656" s="112">
        <f>IF((SUM('Раздел 1'!AT78:AT78)&lt;=SUM('Раздел 1'!D78:D78)+SUM('Раздел 1'!AK78:AN78)),"","Неверно!")</f>
      </c>
      <c r="B656" s="113" t="s">
        <v>1778</v>
      </c>
      <c r="C656" s="111" t="s">
        <v>1017</v>
      </c>
      <c r="D656" s="111" t="s">
        <v>1780</v>
      </c>
      <c r="E656" s="111" t="str">
        <f>CONCATENATE(SUM('Раздел 1'!AT78:AT78),"&lt;=",SUM('Раздел 1'!D78:D78),"+",SUM('Раздел 1'!AK78:AN78))</f>
        <v>0&lt;=0+0</v>
      </c>
      <c r="F656" s="111" t="s">
        <v>1781</v>
      </c>
    </row>
    <row r="657" spans="1:6" ht="12.75">
      <c r="A657" s="112">
        <f>IF((SUM('Раздел 1'!AT79:AT79)&lt;=SUM('Раздел 1'!D79:D79)+SUM('Раздел 1'!AK79:AN79)),"","Неверно!")</f>
      </c>
      <c r="B657" s="113" t="s">
        <v>1778</v>
      </c>
      <c r="C657" s="111" t="s">
        <v>1018</v>
      </c>
      <c r="D657" s="111" t="s">
        <v>1780</v>
      </c>
      <c r="E657" s="111" t="str">
        <f>CONCATENATE(SUM('Раздел 1'!AT79:AT79),"&lt;=",SUM('Раздел 1'!D79:D79),"+",SUM('Раздел 1'!AK79:AN79))</f>
        <v>0&lt;=0+0</v>
      </c>
      <c r="F657" s="111" t="s">
        <v>1781</v>
      </c>
    </row>
    <row r="658" spans="1:6" ht="12.75">
      <c r="A658" s="112">
        <f>IF((SUM('Раздел 1'!AT17:AT17)&lt;=SUM('Раздел 1'!D17:D17)+SUM('Раздел 1'!AK17:AN17)),"","Неверно!")</f>
      </c>
      <c r="B658" s="113" t="s">
        <v>1778</v>
      </c>
      <c r="C658" s="111" t="s">
        <v>1019</v>
      </c>
      <c r="D658" s="111" t="s">
        <v>1780</v>
      </c>
      <c r="E658" s="111" t="str">
        <f>CONCATENATE(SUM('Раздел 1'!AT17:AT17),"&lt;=",SUM('Раздел 1'!D17:D17),"+",SUM('Раздел 1'!AK17:AN17))</f>
        <v>0&lt;=0+0</v>
      </c>
      <c r="F658" s="111" t="s">
        <v>1781</v>
      </c>
    </row>
    <row r="659" spans="1:6" ht="12.75">
      <c r="A659" s="112">
        <f>IF((SUM('Раздел 1'!AT80:AT80)&lt;=SUM('Раздел 1'!D80:D80)+SUM('Раздел 1'!AK80:AN80)),"","Неверно!")</f>
      </c>
      <c r="B659" s="113" t="s">
        <v>1778</v>
      </c>
      <c r="C659" s="111" t="s">
        <v>1020</v>
      </c>
      <c r="D659" s="111" t="s">
        <v>1780</v>
      </c>
      <c r="E659" s="111" t="str">
        <f>CONCATENATE(SUM('Раздел 1'!AT80:AT80),"&lt;=",SUM('Раздел 1'!D80:D80),"+",SUM('Раздел 1'!AK80:AN80))</f>
        <v>0&lt;=4+0</v>
      </c>
      <c r="F659" s="111" t="s">
        <v>1781</v>
      </c>
    </row>
    <row r="660" spans="1:6" ht="12.75">
      <c r="A660" s="112">
        <f>IF((SUM('Раздел 1'!AT81:AT81)&lt;=SUM('Раздел 1'!D81:D81)+SUM('Раздел 1'!AK81:AN81)),"","Неверно!")</f>
      </c>
      <c r="B660" s="113" t="s">
        <v>1778</v>
      </c>
      <c r="C660" s="111" t="s">
        <v>1021</v>
      </c>
      <c r="D660" s="111" t="s">
        <v>1780</v>
      </c>
      <c r="E660" s="111" t="str">
        <f>CONCATENATE(SUM('Раздел 1'!AT81:AT81),"&lt;=",SUM('Раздел 1'!D81:D81),"+",SUM('Раздел 1'!AK81:AN81))</f>
        <v>0&lt;=4+0</v>
      </c>
      <c r="F660" s="111" t="s">
        <v>1781</v>
      </c>
    </row>
    <row r="661" spans="1:6" ht="12.75">
      <c r="A661" s="112">
        <f>IF((SUM('Раздел 1'!AT82:AT82)&lt;=SUM('Раздел 1'!D82:D82)+SUM('Раздел 1'!AK82:AN82)),"","Неверно!")</f>
      </c>
      <c r="B661" s="113" t="s">
        <v>1778</v>
      </c>
      <c r="C661" s="111" t="s">
        <v>1022</v>
      </c>
      <c r="D661" s="111" t="s">
        <v>1780</v>
      </c>
      <c r="E661" s="111" t="str">
        <f>CONCATENATE(SUM('Раздел 1'!AT82:AT82),"&lt;=",SUM('Раздел 1'!D82:D82),"+",SUM('Раздел 1'!AK82:AN82))</f>
        <v>0&lt;=0+0</v>
      </c>
      <c r="F661" s="111" t="s">
        <v>1781</v>
      </c>
    </row>
    <row r="662" spans="1:6" ht="12.75">
      <c r="A662" s="112">
        <f>IF((SUM('Раздел 1'!AT83:AT83)&lt;=SUM('Раздел 1'!D83:D83)+SUM('Раздел 1'!AK83:AN83)),"","Неверно!")</f>
      </c>
      <c r="B662" s="113" t="s">
        <v>1778</v>
      </c>
      <c r="C662" s="111" t="s">
        <v>1023</v>
      </c>
      <c r="D662" s="111" t="s">
        <v>1780</v>
      </c>
      <c r="E662" s="111" t="str">
        <f>CONCATENATE(SUM('Раздел 1'!AT83:AT83),"&lt;=",SUM('Раздел 1'!D83:D83),"+",SUM('Раздел 1'!AK83:AN83))</f>
        <v>0&lt;=0+0</v>
      </c>
      <c r="F662" s="111" t="s">
        <v>1781</v>
      </c>
    </row>
    <row r="663" spans="1:6" ht="12.75">
      <c r="A663" s="112">
        <f>IF((SUM('Раздел 1'!AT84:AT84)&lt;=SUM('Раздел 1'!D84:D84)+SUM('Раздел 1'!AK84:AN84)),"","Неверно!")</f>
      </c>
      <c r="B663" s="113" t="s">
        <v>1778</v>
      </c>
      <c r="C663" s="111" t="s">
        <v>1024</v>
      </c>
      <c r="D663" s="111" t="s">
        <v>1780</v>
      </c>
      <c r="E663" s="111" t="str">
        <f>CONCATENATE(SUM('Раздел 1'!AT84:AT84),"&lt;=",SUM('Раздел 1'!D84:D84),"+",SUM('Раздел 1'!AK84:AN84))</f>
        <v>0&lt;=0+0</v>
      </c>
      <c r="F663" s="111" t="s">
        <v>1781</v>
      </c>
    </row>
    <row r="664" spans="1:6" ht="12.75">
      <c r="A664" s="112">
        <f>IF((SUM('Раздел 1'!AT85:AT85)&lt;=SUM('Раздел 1'!D85:D85)+SUM('Раздел 1'!AK85:AN85)),"","Неверно!")</f>
      </c>
      <c r="B664" s="113" t="s">
        <v>1778</v>
      </c>
      <c r="C664" s="111" t="s">
        <v>1025</v>
      </c>
      <c r="D664" s="111" t="s">
        <v>1780</v>
      </c>
      <c r="E664" s="111" t="str">
        <f>CONCATENATE(SUM('Раздел 1'!AT85:AT85),"&lt;=",SUM('Раздел 1'!D85:D85),"+",SUM('Раздел 1'!AK85:AN85))</f>
        <v>0&lt;=0+0</v>
      </c>
      <c r="F664" s="111" t="s">
        <v>1781</v>
      </c>
    </row>
    <row r="665" spans="1:6" ht="12.75">
      <c r="A665" s="112">
        <f>IF((SUM('Раздел 1'!AT86:AT86)&lt;=SUM('Раздел 1'!D86:D86)+SUM('Раздел 1'!AK86:AN86)),"","Неверно!")</f>
      </c>
      <c r="B665" s="113" t="s">
        <v>1778</v>
      </c>
      <c r="C665" s="111" t="s">
        <v>1026</v>
      </c>
      <c r="D665" s="111" t="s">
        <v>1780</v>
      </c>
      <c r="E665" s="111" t="str">
        <f>CONCATENATE(SUM('Раздел 1'!AT86:AT86),"&lt;=",SUM('Раздел 1'!D86:D86),"+",SUM('Раздел 1'!AK86:AN86))</f>
        <v>0&lt;=0+0</v>
      </c>
      <c r="F665" s="111" t="s">
        <v>1781</v>
      </c>
    </row>
    <row r="666" spans="1:6" ht="12.75">
      <c r="A666" s="112">
        <f>IF((SUM('Раздел 1'!AT87:AT87)&lt;=SUM('Раздел 1'!D87:D87)+SUM('Раздел 1'!AK87:AN87)),"","Неверно!")</f>
      </c>
      <c r="B666" s="113" t="s">
        <v>1778</v>
      </c>
      <c r="C666" s="111" t="s">
        <v>1027</v>
      </c>
      <c r="D666" s="111" t="s">
        <v>1780</v>
      </c>
      <c r="E666" s="111" t="str">
        <f>CONCATENATE(SUM('Раздел 1'!AT87:AT87),"&lt;=",SUM('Раздел 1'!D87:D87),"+",SUM('Раздел 1'!AK87:AN87))</f>
        <v>0&lt;=3+0</v>
      </c>
      <c r="F666" s="111" t="s">
        <v>1781</v>
      </c>
    </row>
    <row r="667" spans="1:6" ht="12.75">
      <c r="A667" s="112">
        <f>IF((SUM('Раздел 1'!AT88:AT88)&lt;=SUM('Раздел 1'!D88:D88)+SUM('Раздел 1'!AK88:AN88)),"","Неверно!")</f>
      </c>
      <c r="B667" s="113" t="s">
        <v>1778</v>
      </c>
      <c r="C667" s="111" t="s">
        <v>1028</v>
      </c>
      <c r="D667" s="111" t="s">
        <v>1780</v>
      </c>
      <c r="E667" s="111" t="str">
        <f>CONCATENATE(SUM('Раздел 1'!AT88:AT88),"&lt;=",SUM('Раздел 1'!D88:D88),"+",SUM('Раздел 1'!AK88:AN88))</f>
        <v>0&lt;=3+0</v>
      </c>
      <c r="F667" s="111" t="s">
        <v>1781</v>
      </c>
    </row>
    <row r="668" spans="1:6" ht="12.75">
      <c r="A668" s="112">
        <f>IF((SUM('Раздел 1'!AT89:AT89)&lt;=SUM('Раздел 1'!D89:D89)+SUM('Раздел 1'!AK89:AN89)),"","Неверно!")</f>
      </c>
      <c r="B668" s="113" t="s">
        <v>1778</v>
      </c>
      <c r="C668" s="111" t="s">
        <v>1029</v>
      </c>
      <c r="D668" s="111" t="s">
        <v>1780</v>
      </c>
      <c r="E668" s="111" t="str">
        <f>CONCATENATE(SUM('Раздел 1'!AT89:AT89),"&lt;=",SUM('Раздел 1'!D89:D89),"+",SUM('Раздел 1'!AK89:AN89))</f>
        <v>0&lt;=0+0</v>
      </c>
      <c r="F668" s="111" t="s">
        <v>1781</v>
      </c>
    </row>
    <row r="669" spans="1:6" ht="12.75">
      <c r="A669" s="112">
        <f>IF((SUM('Раздел 1'!AT18:AT18)&lt;=SUM('Раздел 1'!D18:D18)+SUM('Раздел 1'!AK18:AN18)),"","Неверно!")</f>
      </c>
      <c r="B669" s="113" t="s">
        <v>1778</v>
      </c>
      <c r="C669" s="111" t="s">
        <v>1030</v>
      </c>
      <c r="D669" s="111" t="s">
        <v>1780</v>
      </c>
      <c r="E669" s="111" t="str">
        <f>CONCATENATE(SUM('Раздел 1'!AT18:AT18),"&lt;=",SUM('Раздел 1'!D18:D18),"+",SUM('Раздел 1'!AK18:AN18))</f>
        <v>0&lt;=0+0</v>
      </c>
      <c r="F669" s="111" t="s">
        <v>1781</v>
      </c>
    </row>
    <row r="670" spans="1:6" ht="12.75">
      <c r="A670" s="112">
        <f>IF((SUM('Раздел 1'!AT90:AT90)&lt;=SUM('Раздел 1'!D90:D90)+SUM('Раздел 1'!AK90:AN90)),"","Неверно!")</f>
      </c>
      <c r="B670" s="113" t="s">
        <v>1778</v>
      </c>
      <c r="C670" s="111" t="s">
        <v>1031</v>
      </c>
      <c r="D670" s="111" t="s">
        <v>1780</v>
      </c>
      <c r="E670" s="111" t="str">
        <f>CONCATENATE(SUM('Раздел 1'!AT90:AT90),"&lt;=",SUM('Раздел 1'!D90:D90),"+",SUM('Раздел 1'!AK90:AN90))</f>
        <v>0&lt;=0+0</v>
      </c>
      <c r="F670" s="111" t="s">
        <v>1781</v>
      </c>
    </row>
    <row r="671" spans="1:6" ht="12.75">
      <c r="A671" s="112">
        <f>IF((SUM('Раздел 1'!AT91:AT91)&lt;=SUM('Раздел 1'!D91:D91)+SUM('Раздел 1'!AK91:AN91)),"","Неверно!")</f>
      </c>
      <c r="B671" s="113" t="s">
        <v>1778</v>
      </c>
      <c r="C671" s="111" t="s">
        <v>1032</v>
      </c>
      <c r="D671" s="111" t="s">
        <v>1780</v>
      </c>
      <c r="E671" s="111" t="str">
        <f>CONCATENATE(SUM('Раздел 1'!AT91:AT91),"&lt;=",SUM('Раздел 1'!D91:D91),"+",SUM('Раздел 1'!AK91:AN91))</f>
        <v>0&lt;=0+0</v>
      </c>
      <c r="F671" s="111" t="s">
        <v>1781</v>
      </c>
    </row>
    <row r="672" spans="1:6" ht="12.75">
      <c r="A672" s="112">
        <f>IF((SUM('Раздел 1'!AT92:AT92)&lt;=SUM('Раздел 1'!D92:D92)+SUM('Раздел 1'!AK92:AN92)),"","Неверно!")</f>
      </c>
      <c r="B672" s="113" t="s">
        <v>1778</v>
      </c>
      <c r="C672" s="111" t="s">
        <v>1033</v>
      </c>
      <c r="D672" s="111" t="s">
        <v>1780</v>
      </c>
      <c r="E672" s="111" t="str">
        <f>CONCATENATE(SUM('Раздел 1'!AT92:AT92),"&lt;=",SUM('Раздел 1'!D92:D92),"+",SUM('Раздел 1'!AK92:AN92))</f>
        <v>0&lt;=0+0</v>
      </c>
      <c r="F672" s="111" t="s">
        <v>1781</v>
      </c>
    </row>
    <row r="673" spans="1:6" ht="12.75">
      <c r="A673" s="112">
        <f>IF((SUM('Раздел 1'!AT93:AT93)&lt;=SUM('Раздел 1'!D93:D93)+SUM('Раздел 1'!AK93:AN93)),"","Неверно!")</f>
      </c>
      <c r="B673" s="113" t="s">
        <v>1778</v>
      </c>
      <c r="C673" s="111" t="s">
        <v>1034</v>
      </c>
      <c r="D673" s="111" t="s">
        <v>1780</v>
      </c>
      <c r="E673" s="111" t="str">
        <f>CONCATENATE(SUM('Раздел 1'!AT93:AT93),"&lt;=",SUM('Раздел 1'!D93:D93),"+",SUM('Раздел 1'!AK93:AN93))</f>
        <v>0&lt;=0+0</v>
      </c>
      <c r="F673" s="111" t="s">
        <v>1781</v>
      </c>
    </row>
    <row r="674" spans="1:6" ht="12.75">
      <c r="A674" s="112">
        <f>IF((SUM('Раздел 1'!AT94:AT94)&lt;=SUM('Раздел 1'!D94:D94)+SUM('Раздел 1'!AK94:AN94)),"","Неверно!")</f>
      </c>
      <c r="B674" s="113" t="s">
        <v>1778</v>
      </c>
      <c r="C674" s="111" t="s">
        <v>1035</v>
      </c>
      <c r="D674" s="111" t="s">
        <v>1780</v>
      </c>
      <c r="E674" s="111" t="str">
        <f>CONCATENATE(SUM('Раздел 1'!AT94:AT94),"&lt;=",SUM('Раздел 1'!D94:D94),"+",SUM('Раздел 1'!AK94:AN94))</f>
        <v>0&lt;=0+0</v>
      </c>
      <c r="F674" s="111" t="s">
        <v>1781</v>
      </c>
    </row>
    <row r="675" spans="1:6" ht="12.75">
      <c r="A675" s="112">
        <f>IF((SUM('Раздел 1'!AT95:AT95)&lt;=SUM('Раздел 1'!D95:D95)+SUM('Раздел 1'!AK95:AN95)),"","Неверно!")</f>
      </c>
      <c r="B675" s="113" t="s">
        <v>1778</v>
      </c>
      <c r="C675" s="111" t="s">
        <v>1036</v>
      </c>
      <c r="D675" s="111" t="s">
        <v>1780</v>
      </c>
      <c r="E675" s="111" t="str">
        <f>CONCATENATE(SUM('Раздел 1'!AT95:AT95),"&lt;=",SUM('Раздел 1'!D95:D95),"+",SUM('Раздел 1'!AK95:AN95))</f>
        <v>0&lt;=0+0</v>
      </c>
      <c r="F675" s="111" t="s">
        <v>1781</v>
      </c>
    </row>
    <row r="676" spans="1:6" ht="12.75">
      <c r="A676" s="112">
        <f>IF((SUM('Раздел 1'!AT96:AT96)&lt;=SUM('Раздел 1'!D96:D96)+SUM('Раздел 1'!AK96:AN96)),"","Неверно!")</f>
      </c>
      <c r="B676" s="113" t="s">
        <v>1778</v>
      </c>
      <c r="C676" s="111" t="s">
        <v>1037</v>
      </c>
      <c r="D676" s="111" t="s">
        <v>1780</v>
      </c>
      <c r="E676" s="111" t="str">
        <f>CONCATENATE(SUM('Раздел 1'!AT96:AT96),"&lt;=",SUM('Раздел 1'!D96:D96),"+",SUM('Раздел 1'!AK96:AN96))</f>
        <v>0&lt;=0+0</v>
      </c>
      <c r="F676" s="111" t="s">
        <v>1781</v>
      </c>
    </row>
    <row r="677" spans="1:6" ht="12.75">
      <c r="A677" s="112">
        <f>IF((SUM('Раздел 1'!AT97:AT97)&lt;=SUM('Раздел 1'!D97:D97)+SUM('Раздел 1'!AK97:AN97)),"","Неверно!")</f>
      </c>
      <c r="B677" s="113" t="s">
        <v>1778</v>
      </c>
      <c r="C677" s="111" t="s">
        <v>1038</v>
      </c>
      <c r="D677" s="111" t="s">
        <v>1780</v>
      </c>
      <c r="E677" s="111" t="str">
        <f>CONCATENATE(SUM('Раздел 1'!AT97:AT97),"&lt;=",SUM('Раздел 1'!D97:D97),"+",SUM('Раздел 1'!AK97:AN97))</f>
        <v>0&lt;=0+0</v>
      </c>
      <c r="F677" s="111" t="s">
        <v>1781</v>
      </c>
    </row>
    <row r="678" spans="1:6" ht="12.75">
      <c r="A678" s="112">
        <f>IF((SUM('Раздел 1'!AT98:AT98)&lt;=SUM('Раздел 1'!D98:D98)+SUM('Раздел 1'!AK98:AN98)),"","Неверно!")</f>
      </c>
      <c r="B678" s="113" t="s">
        <v>1778</v>
      </c>
      <c r="C678" s="111" t="s">
        <v>1039</v>
      </c>
      <c r="D678" s="111" t="s">
        <v>1780</v>
      </c>
      <c r="E678" s="111" t="str">
        <f>CONCATENATE(SUM('Раздел 1'!AT98:AT98),"&lt;=",SUM('Раздел 1'!D98:D98),"+",SUM('Раздел 1'!AK98:AN98))</f>
        <v>0&lt;=0+0</v>
      </c>
      <c r="F678" s="111" t="s">
        <v>1781</v>
      </c>
    </row>
    <row r="679" spans="1:6" ht="12.75">
      <c r="A679" s="112">
        <f>IF((SUM('Раздел 1'!AT99:AT99)&lt;=SUM('Раздел 1'!D99:D99)+SUM('Раздел 1'!AK99:AN99)),"","Неверно!")</f>
      </c>
      <c r="B679" s="113" t="s">
        <v>1778</v>
      </c>
      <c r="C679" s="111" t="s">
        <v>1040</v>
      </c>
      <c r="D679" s="111" t="s">
        <v>1780</v>
      </c>
      <c r="E679" s="111" t="str">
        <f>CONCATENATE(SUM('Раздел 1'!AT99:AT99),"&lt;=",SUM('Раздел 1'!D99:D99),"+",SUM('Раздел 1'!AK99:AN99))</f>
        <v>0&lt;=0+0</v>
      </c>
      <c r="F679" s="111" t="s">
        <v>1781</v>
      </c>
    </row>
    <row r="680" spans="1:6" ht="12.75">
      <c r="A680" s="112">
        <f>IF((SUM('Раздел 1'!AT19:AT19)&lt;=SUM('Раздел 1'!D19:D19)+SUM('Раздел 1'!AK19:AN19)),"","Неверно!")</f>
      </c>
      <c r="B680" s="113" t="s">
        <v>1778</v>
      </c>
      <c r="C680" s="111" t="s">
        <v>1041</v>
      </c>
      <c r="D680" s="111" t="s">
        <v>1780</v>
      </c>
      <c r="E680" s="111" t="str">
        <f>CONCATENATE(SUM('Раздел 1'!AT19:AT19),"&lt;=",SUM('Раздел 1'!D19:D19),"+",SUM('Раздел 1'!AK19:AN19))</f>
        <v>0&lt;=0+0</v>
      </c>
      <c r="F680" s="111" t="s">
        <v>1781</v>
      </c>
    </row>
    <row r="681" spans="1:6" ht="12.75">
      <c r="A681" s="112">
        <f>IF((SUM('Раздел 1'!AT100:AT100)&lt;=SUM('Раздел 1'!D100:D100)+SUM('Раздел 1'!AK100:AN100)),"","Неверно!")</f>
      </c>
      <c r="B681" s="113" t="s">
        <v>1778</v>
      </c>
      <c r="C681" s="111" t="s">
        <v>1042</v>
      </c>
      <c r="D681" s="111" t="s">
        <v>1780</v>
      </c>
      <c r="E681" s="111" t="str">
        <f>CONCATENATE(SUM('Раздел 1'!AT100:AT100),"&lt;=",SUM('Раздел 1'!D100:D100),"+",SUM('Раздел 1'!AK100:AN100))</f>
        <v>0&lt;=0+0</v>
      </c>
      <c r="F681" s="111" t="s">
        <v>1781</v>
      </c>
    </row>
    <row r="682" spans="1:6" ht="12.75">
      <c r="A682" s="112">
        <f>IF((SUM('Раздел 1'!AT101:AT101)&lt;=SUM('Раздел 1'!D101:D101)+SUM('Раздел 1'!AK101:AN101)),"","Неверно!")</f>
      </c>
      <c r="B682" s="113" t="s">
        <v>1778</v>
      </c>
      <c r="C682" s="111" t="s">
        <v>1043</v>
      </c>
      <c r="D682" s="111" t="s">
        <v>1780</v>
      </c>
      <c r="E682" s="111" t="str">
        <f>CONCATENATE(SUM('Раздел 1'!AT101:AT101),"&lt;=",SUM('Раздел 1'!D101:D101),"+",SUM('Раздел 1'!AK101:AN101))</f>
        <v>0&lt;=0+0</v>
      </c>
      <c r="F682" s="111" t="s">
        <v>1781</v>
      </c>
    </row>
    <row r="683" spans="1:6" ht="12.75">
      <c r="A683" s="112">
        <f>IF((SUM('Раздел 1'!AT102:AT102)&lt;=SUM('Раздел 1'!D102:D102)+SUM('Раздел 1'!AK102:AN102)),"","Неверно!")</f>
      </c>
      <c r="B683" s="113" t="s">
        <v>1778</v>
      </c>
      <c r="C683" s="111" t="s">
        <v>1044</v>
      </c>
      <c r="D683" s="111" t="s">
        <v>1780</v>
      </c>
      <c r="E683" s="111" t="str">
        <f>CONCATENATE(SUM('Раздел 1'!AT102:AT102),"&lt;=",SUM('Раздел 1'!D102:D102),"+",SUM('Раздел 1'!AK102:AN102))</f>
        <v>0&lt;=0+0</v>
      </c>
      <c r="F683" s="111" t="s">
        <v>1781</v>
      </c>
    </row>
    <row r="684" spans="1:6" ht="12.75">
      <c r="A684" s="112">
        <f>IF((SUM('Раздел 1'!AT103:AT103)&lt;=SUM('Раздел 1'!D103:D103)+SUM('Раздел 1'!AK103:AN103)),"","Неверно!")</f>
      </c>
      <c r="B684" s="113" t="s">
        <v>1778</v>
      </c>
      <c r="C684" s="111" t="s">
        <v>1045</v>
      </c>
      <c r="D684" s="111" t="s">
        <v>1780</v>
      </c>
      <c r="E684" s="111" t="str">
        <f>CONCATENATE(SUM('Раздел 1'!AT103:AT103),"&lt;=",SUM('Раздел 1'!D103:D103),"+",SUM('Раздел 1'!AK103:AN103))</f>
        <v>0&lt;=0+0</v>
      </c>
      <c r="F684" s="111" t="s">
        <v>1781</v>
      </c>
    </row>
    <row r="685" spans="1:6" ht="12.75">
      <c r="A685" s="112">
        <f>IF((SUM('Раздел 1'!AT104:AT104)&lt;=SUM('Раздел 1'!D104:D104)+SUM('Раздел 1'!AK104:AN104)),"","Неверно!")</f>
      </c>
      <c r="B685" s="113" t="s">
        <v>1778</v>
      </c>
      <c r="C685" s="111" t="s">
        <v>1046</v>
      </c>
      <c r="D685" s="111" t="s">
        <v>1780</v>
      </c>
      <c r="E685" s="111" t="str">
        <f>CONCATENATE(SUM('Раздел 1'!AT104:AT104),"&lt;=",SUM('Раздел 1'!D104:D104),"+",SUM('Раздел 1'!AK104:AN104))</f>
        <v>0&lt;=0+0</v>
      </c>
      <c r="F685" s="111" t="s">
        <v>1781</v>
      </c>
    </row>
    <row r="686" spans="1:6" ht="12.75">
      <c r="A686" s="112">
        <f>IF((SUM('Раздел 1'!AT105:AT105)&lt;=SUM('Раздел 1'!D105:D105)+SUM('Раздел 1'!AK105:AN105)),"","Неверно!")</f>
      </c>
      <c r="B686" s="113" t="s">
        <v>1778</v>
      </c>
      <c r="C686" s="111" t="s">
        <v>1047</v>
      </c>
      <c r="D686" s="111" t="s">
        <v>1780</v>
      </c>
      <c r="E686" s="111" t="str">
        <f>CONCATENATE(SUM('Раздел 1'!AT105:AT105),"&lt;=",SUM('Раздел 1'!D105:D105),"+",SUM('Раздел 1'!AK105:AN105))</f>
        <v>0&lt;=0+0</v>
      </c>
      <c r="F686" s="111" t="s">
        <v>1781</v>
      </c>
    </row>
    <row r="687" spans="1:6" ht="12.75">
      <c r="A687" s="112">
        <f>IF((SUM('Раздел 1'!AT106:AT106)&lt;=SUM('Раздел 1'!D106:D106)+SUM('Раздел 1'!AK106:AN106)),"","Неверно!")</f>
      </c>
      <c r="B687" s="113" t="s">
        <v>1778</v>
      </c>
      <c r="C687" s="111" t="s">
        <v>1048</v>
      </c>
      <c r="D687" s="111" t="s">
        <v>1780</v>
      </c>
      <c r="E687" s="111" t="str">
        <f>CONCATENATE(SUM('Раздел 1'!AT106:AT106),"&lt;=",SUM('Раздел 1'!D106:D106),"+",SUM('Раздел 1'!AK106:AN106))</f>
        <v>0&lt;=0+0</v>
      </c>
      <c r="F687" s="111" t="s">
        <v>1781</v>
      </c>
    </row>
    <row r="688" spans="1:6" ht="12.75">
      <c r="A688" s="112">
        <f>IF((SUM('Раздел 1'!AT107:AT107)&lt;=SUM('Раздел 1'!D107:D107)+SUM('Раздел 1'!AK107:AN107)),"","Неверно!")</f>
      </c>
      <c r="B688" s="113" t="s">
        <v>1778</v>
      </c>
      <c r="C688" s="111" t="s">
        <v>1049</v>
      </c>
      <c r="D688" s="111" t="s">
        <v>1780</v>
      </c>
      <c r="E688" s="111" t="str">
        <f>CONCATENATE(SUM('Раздел 1'!AT107:AT107),"&lt;=",SUM('Раздел 1'!D107:D107),"+",SUM('Раздел 1'!AK107:AN107))</f>
        <v>0&lt;=0+0</v>
      </c>
      <c r="F688" s="111" t="s">
        <v>1781</v>
      </c>
    </row>
    <row r="689" spans="1:6" ht="12.75">
      <c r="A689" s="112">
        <f>IF((SUM('Раздел 1'!AT108:AT108)&lt;=SUM('Раздел 1'!D108:D108)+SUM('Раздел 1'!AK108:AN108)),"","Неверно!")</f>
      </c>
      <c r="B689" s="113" t="s">
        <v>1778</v>
      </c>
      <c r="C689" s="111" t="s">
        <v>1050</v>
      </c>
      <c r="D689" s="111" t="s">
        <v>1780</v>
      </c>
      <c r="E689" s="111" t="str">
        <f>CONCATENATE(SUM('Раздел 1'!AT108:AT108),"&lt;=",SUM('Раздел 1'!D108:D108),"+",SUM('Раздел 1'!AK108:AN108))</f>
        <v>0&lt;=0+0</v>
      </c>
      <c r="F689" s="111" t="s">
        <v>1781</v>
      </c>
    </row>
    <row r="690" spans="1:6" ht="12.75">
      <c r="A690" s="112">
        <f>IF((SUM('Раздел 1'!AT109:AT109)&lt;=SUM('Раздел 1'!D109:D109)+SUM('Раздел 1'!AK109:AN109)),"","Неверно!")</f>
      </c>
      <c r="B690" s="113" t="s">
        <v>1778</v>
      </c>
      <c r="C690" s="111" t="s">
        <v>1051</v>
      </c>
      <c r="D690" s="111" t="s">
        <v>1780</v>
      </c>
      <c r="E690" s="111" t="str">
        <f>CONCATENATE(SUM('Раздел 1'!AT109:AT109),"&lt;=",SUM('Раздел 1'!D109:D109),"+",SUM('Раздел 1'!AK109:AN109))</f>
        <v>0&lt;=0+0</v>
      </c>
      <c r="F690" s="111" t="s">
        <v>1781</v>
      </c>
    </row>
    <row r="691" spans="1:6" ht="12.75">
      <c r="A691" s="112">
        <f>IF((SUM('Раздел 1'!D11:D11)&gt;=SUM('Раздел 1'!AS11:AS11)),"","Неверно!")</f>
      </c>
      <c r="B691" s="113" t="s">
        <v>1052</v>
      </c>
      <c r="C691" s="111" t="s">
        <v>1053</v>
      </c>
      <c r="D691" s="111" t="s">
        <v>1054</v>
      </c>
      <c r="E691" s="111" t="str">
        <f>CONCATENATE(SUM('Раздел 1'!D11:D11),"&gt;=",SUM('Раздел 1'!AS11:AS11))</f>
        <v>1&gt;=0</v>
      </c>
      <c r="F691" s="111" t="s">
        <v>1781</v>
      </c>
    </row>
    <row r="692" spans="1:6" ht="12.75">
      <c r="A692" s="112">
        <f>IF((SUM('Раздел 1'!D20:D20)&gt;=SUM('Раздел 1'!AS20:AS20)),"","Неверно!")</f>
      </c>
      <c r="B692" s="113" t="s">
        <v>1052</v>
      </c>
      <c r="C692" s="111" t="s">
        <v>1055</v>
      </c>
      <c r="D692" s="111" t="s">
        <v>1054</v>
      </c>
      <c r="E692" s="111" t="str">
        <f>CONCATENATE(SUM('Раздел 1'!D20:D20),"&gt;=",SUM('Раздел 1'!AS20:AS20))</f>
        <v>0&gt;=0</v>
      </c>
      <c r="F692" s="111" t="s">
        <v>1781</v>
      </c>
    </row>
    <row r="693" spans="1:6" ht="12.75">
      <c r="A693" s="112">
        <f>IF((SUM('Раздел 1'!D110:D110)&gt;=SUM('Раздел 1'!AS110:AS110)),"","Неверно!")</f>
      </c>
      <c r="B693" s="113" t="s">
        <v>1052</v>
      </c>
      <c r="C693" s="111" t="s">
        <v>1056</v>
      </c>
      <c r="D693" s="111" t="s">
        <v>1054</v>
      </c>
      <c r="E693" s="111" t="str">
        <f>CONCATENATE(SUM('Раздел 1'!D110:D110),"&gt;=",SUM('Раздел 1'!AS110:AS110))</f>
        <v>0&gt;=0</v>
      </c>
      <c r="F693" s="111" t="s">
        <v>1781</v>
      </c>
    </row>
    <row r="694" spans="1:6" ht="12.75">
      <c r="A694" s="112">
        <f>IF((SUM('Раздел 1'!D111:D111)&gt;=SUM('Раздел 1'!AS111:AS111)),"","Неверно!")</f>
      </c>
      <c r="B694" s="113" t="s">
        <v>1052</v>
      </c>
      <c r="C694" s="111" t="s">
        <v>2030</v>
      </c>
      <c r="D694" s="111" t="s">
        <v>1054</v>
      </c>
      <c r="E694" s="111" t="str">
        <f>CONCATENATE(SUM('Раздел 1'!D111:D111),"&gt;=",SUM('Раздел 1'!AS111:AS111))</f>
        <v>0&gt;=0</v>
      </c>
      <c r="F694" s="111" t="s">
        <v>1781</v>
      </c>
    </row>
    <row r="695" spans="1:6" ht="12.75">
      <c r="A695" s="112">
        <f>IF((SUM('Раздел 1'!D112:D112)&gt;=SUM('Раздел 1'!AS112:AS112)),"","Неверно!")</f>
      </c>
      <c r="B695" s="113" t="s">
        <v>1052</v>
      </c>
      <c r="C695" s="111" t="s">
        <v>2031</v>
      </c>
      <c r="D695" s="111" t="s">
        <v>1054</v>
      </c>
      <c r="E695" s="111" t="str">
        <f>CONCATENATE(SUM('Раздел 1'!D112:D112),"&gt;=",SUM('Раздел 1'!AS112:AS112))</f>
        <v>0&gt;=0</v>
      </c>
      <c r="F695" s="111" t="s">
        <v>1781</v>
      </c>
    </row>
    <row r="696" spans="1:6" ht="12.75">
      <c r="A696" s="112">
        <f>IF((SUM('Раздел 1'!D113:D113)&gt;=SUM('Раздел 1'!AS113:AS113)),"","Неверно!")</f>
      </c>
      <c r="B696" s="113" t="s">
        <v>1052</v>
      </c>
      <c r="C696" s="111" t="s">
        <v>2032</v>
      </c>
      <c r="D696" s="111" t="s">
        <v>1054</v>
      </c>
      <c r="E696" s="111" t="str">
        <f>CONCATENATE(SUM('Раздел 1'!D113:D113),"&gt;=",SUM('Раздел 1'!AS113:AS113))</f>
        <v>12&gt;=1</v>
      </c>
      <c r="F696" s="111" t="s">
        <v>1781</v>
      </c>
    </row>
    <row r="697" spans="1:6" ht="12.75">
      <c r="A697" s="112">
        <f>IF((SUM('Раздел 1'!D114:D114)&gt;=SUM('Раздел 1'!AS114:AS114)),"","Неверно!")</f>
      </c>
      <c r="B697" s="113" t="s">
        <v>1052</v>
      </c>
      <c r="C697" s="111" t="s">
        <v>2033</v>
      </c>
      <c r="D697" s="111" t="s">
        <v>1054</v>
      </c>
      <c r="E697" s="111" t="str">
        <f>CONCATENATE(SUM('Раздел 1'!D114:D114),"&gt;=",SUM('Раздел 1'!AS114:AS114))</f>
        <v>0&gt;=0</v>
      </c>
      <c r="F697" s="111" t="s">
        <v>1781</v>
      </c>
    </row>
    <row r="698" spans="1:6" ht="12.75">
      <c r="A698" s="112">
        <f>IF((SUM('Раздел 1'!D115:D115)&gt;=SUM('Раздел 1'!AS115:AS115)),"","Неверно!")</f>
      </c>
      <c r="B698" s="113" t="s">
        <v>1052</v>
      </c>
      <c r="C698" s="111" t="s">
        <v>2034</v>
      </c>
      <c r="D698" s="111" t="s">
        <v>1054</v>
      </c>
      <c r="E698" s="111" t="str">
        <f>CONCATENATE(SUM('Раздел 1'!D115:D115),"&gt;=",SUM('Раздел 1'!AS115:AS115))</f>
        <v>0&gt;=0</v>
      </c>
      <c r="F698" s="111" t="s">
        <v>1781</v>
      </c>
    </row>
    <row r="699" spans="1:6" ht="12.75">
      <c r="A699" s="112">
        <f>IF((SUM('Раздел 1'!D116:D116)&gt;=SUM('Раздел 1'!AS116:AS116)),"","Неверно!")</f>
      </c>
      <c r="B699" s="113" t="s">
        <v>1052</v>
      </c>
      <c r="C699" s="111" t="s">
        <v>2035</v>
      </c>
      <c r="D699" s="111" t="s">
        <v>1054</v>
      </c>
      <c r="E699" s="111" t="str">
        <f>CONCATENATE(SUM('Раздел 1'!D116:D116),"&gt;=",SUM('Раздел 1'!AS116:AS116))</f>
        <v>0&gt;=0</v>
      </c>
      <c r="F699" s="111" t="s">
        <v>1781</v>
      </c>
    </row>
    <row r="700" spans="1:6" ht="12.75">
      <c r="A700" s="112">
        <f>IF((SUM('Раздел 1'!D117:D117)&gt;=SUM('Раздел 1'!AS117:AS117)),"","Неверно!")</f>
      </c>
      <c r="B700" s="113" t="s">
        <v>1052</v>
      </c>
      <c r="C700" s="111" t="s">
        <v>2036</v>
      </c>
      <c r="D700" s="111" t="s">
        <v>1054</v>
      </c>
      <c r="E700" s="111" t="str">
        <f>CONCATENATE(SUM('Раздел 1'!D117:D117),"&gt;=",SUM('Раздел 1'!AS117:AS117))</f>
        <v>0&gt;=0</v>
      </c>
      <c r="F700" s="111" t="s">
        <v>1781</v>
      </c>
    </row>
    <row r="701" spans="1:6" ht="12.75">
      <c r="A701" s="112">
        <f>IF((SUM('Раздел 1'!D118:D118)&gt;=SUM('Раздел 1'!AS118:AS118)),"","Неверно!")</f>
      </c>
      <c r="B701" s="113" t="s">
        <v>1052</v>
      </c>
      <c r="C701" s="111" t="s">
        <v>2037</v>
      </c>
      <c r="D701" s="111" t="s">
        <v>1054</v>
      </c>
      <c r="E701" s="111" t="str">
        <f>CONCATENATE(SUM('Раздел 1'!D118:D118),"&gt;=",SUM('Раздел 1'!AS118:AS118))</f>
        <v>0&gt;=0</v>
      </c>
      <c r="F701" s="111" t="s">
        <v>1781</v>
      </c>
    </row>
    <row r="702" spans="1:6" ht="12.75">
      <c r="A702" s="112">
        <f>IF((SUM('Раздел 1'!D119:D119)&gt;=SUM('Раздел 1'!AS119:AS119)),"","Неверно!")</f>
      </c>
      <c r="B702" s="113" t="s">
        <v>1052</v>
      </c>
      <c r="C702" s="111" t="s">
        <v>2038</v>
      </c>
      <c r="D702" s="111" t="s">
        <v>1054</v>
      </c>
      <c r="E702" s="111" t="str">
        <f>CONCATENATE(SUM('Раздел 1'!D119:D119),"&gt;=",SUM('Раздел 1'!AS119:AS119))</f>
        <v>12&gt;=1</v>
      </c>
      <c r="F702" s="111" t="s">
        <v>1781</v>
      </c>
    </row>
    <row r="703" spans="1:6" ht="12.75">
      <c r="A703" s="112">
        <f>IF((SUM('Раздел 1'!D21:D21)&gt;=SUM('Раздел 1'!AS21:AS21)),"","Неверно!")</f>
      </c>
      <c r="B703" s="113" t="s">
        <v>1052</v>
      </c>
      <c r="C703" s="111" t="s">
        <v>2039</v>
      </c>
      <c r="D703" s="111" t="s">
        <v>1054</v>
      </c>
      <c r="E703" s="111" t="str">
        <f>CONCATENATE(SUM('Раздел 1'!D21:D21),"&gt;=",SUM('Раздел 1'!AS21:AS21))</f>
        <v>0&gt;=0</v>
      </c>
      <c r="F703" s="111" t="s">
        <v>1781</v>
      </c>
    </row>
    <row r="704" spans="1:6" ht="12.75">
      <c r="A704" s="112">
        <f>IF((SUM('Раздел 1'!D120:D120)&gt;=SUM('Раздел 1'!AS120:AS120)),"","Неверно!")</f>
      </c>
      <c r="B704" s="113" t="s">
        <v>1052</v>
      </c>
      <c r="C704" s="111" t="s">
        <v>2040</v>
      </c>
      <c r="D704" s="111" t="s">
        <v>1054</v>
      </c>
      <c r="E704" s="111" t="str">
        <f>CONCATENATE(SUM('Раздел 1'!D120:D120),"&gt;=",SUM('Раздел 1'!AS120:AS120))</f>
        <v>0&gt;=0</v>
      </c>
      <c r="F704" s="111" t="s">
        <v>1781</v>
      </c>
    </row>
    <row r="705" spans="1:6" ht="12.75">
      <c r="A705" s="112">
        <f>IF((SUM('Раздел 1'!D121:D121)&gt;=SUM('Раздел 1'!AS121:AS121)),"","Неверно!")</f>
      </c>
      <c r="B705" s="113" t="s">
        <v>1052</v>
      </c>
      <c r="C705" s="111" t="s">
        <v>2041</v>
      </c>
      <c r="D705" s="111" t="s">
        <v>1054</v>
      </c>
      <c r="E705" s="111" t="str">
        <f>CONCATENATE(SUM('Раздел 1'!D121:D121),"&gt;=",SUM('Раздел 1'!AS121:AS121))</f>
        <v>0&gt;=0</v>
      </c>
      <c r="F705" s="111" t="s">
        <v>1781</v>
      </c>
    </row>
    <row r="706" spans="1:6" ht="12.75">
      <c r="A706" s="112">
        <f>IF((SUM('Раздел 1'!D122:D122)&gt;=SUM('Раздел 1'!AS122:AS122)),"","Неверно!")</f>
      </c>
      <c r="B706" s="113" t="s">
        <v>1052</v>
      </c>
      <c r="C706" s="111" t="s">
        <v>2042</v>
      </c>
      <c r="D706" s="111" t="s">
        <v>1054</v>
      </c>
      <c r="E706" s="111" t="str">
        <f>CONCATENATE(SUM('Раздел 1'!D122:D122),"&gt;=",SUM('Раздел 1'!AS122:AS122))</f>
        <v>0&gt;=0</v>
      </c>
      <c r="F706" s="111" t="s">
        <v>1781</v>
      </c>
    </row>
    <row r="707" spans="1:6" ht="12.75">
      <c r="A707" s="112">
        <f>IF((SUM('Раздел 1'!D123:D123)&gt;=SUM('Раздел 1'!AS123:AS123)),"","Неверно!")</f>
      </c>
      <c r="B707" s="113" t="s">
        <v>1052</v>
      </c>
      <c r="C707" s="111" t="s">
        <v>2043</v>
      </c>
      <c r="D707" s="111" t="s">
        <v>1054</v>
      </c>
      <c r="E707" s="111" t="str">
        <f>CONCATENATE(SUM('Раздел 1'!D123:D123),"&gt;=",SUM('Раздел 1'!AS123:AS123))</f>
        <v>0&gt;=0</v>
      </c>
      <c r="F707" s="111" t="s">
        <v>1781</v>
      </c>
    </row>
    <row r="708" spans="1:6" ht="12.75">
      <c r="A708" s="112">
        <f>IF((SUM('Раздел 1'!D124:D124)&gt;=SUM('Раздел 1'!AS124:AS124)),"","Неверно!")</f>
      </c>
      <c r="B708" s="113" t="s">
        <v>1052</v>
      </c>
      <c r="C708" s="111" t="s">
        <v>2044</v>
      </c>
      <c r="D708" s="111" t="s">
        <v>1054</v>
      </c>
      <c r="E708" s="111" t="str">
        <f>CONCATENATE(SUM('Раздел 1'!D124:D124),"&gt;=",SUM('Раздел 1'!AS124:AS124))</f>
        <v>4&gt;=1</v>
      </c>
      <c r="F708" s="111" t="s">
        <v>1781</v>
      </c>
    </row>
    <row r="709" spans="1:6" ht="12.75">
      <c r="A709" s="112">
        <f>IF((SUM('Раздел 1'!D125:D125)&gt;=SUM('Раздел 1'!AS125:AS125)),"","Неверно!")</f>
      </c>
      <c r="B709" s="113" t="s">
        <v>1052</v>
      </c>
      <c r="C709" s="111" t="s">
        <v>2045</v>
      </c>
      <c r="D709" s="111" t="s">
        <v>1054</v>
      </c>
      <c r="E709" s="111" t="str">
        <f>CONCATENATE(SUM('Раздел 1'!D125:D125),"&gt;=",SUM('Раздел 1'!AS125:AS125))</f>
        <v>9&gt;=1</v>
      </c>
      <c r="F709" s="111" t="s">
        <v>1781</v>
      </c>
    </row>
    <row r="710" spans="1:6" ht="12.75">
      <c r="A710" s="112">
        <f>IF((SUM('Раздел 1'!D126:D126)&gt;=SUM('Раздел 1'!AS126:AS126)),"","Неверно!")</f>
      </c>
      <c r="B710" s="113" t="s">
        <v>1052</v>
      </c>
      <c r="C710" s="111" t="s">
        <v>2046</v>
      </c>
      <c r="D710" s="111" t="s">
        <v>1054</v>
      </c>
      <c r="E710" s="111" t="str">
        <f>CONCATENATE(SUM('Раздел 1'!D126:D126),"&gt;=",SUM('Раздел 1'!AS126:AS126))</f>
        <v>0&gt;=0</v>
      </c>
      <c r="F710" s="111" t="s">
        <v>1781</v>
      </c>
    </row>
    <row r="711" spans="1:6" ht="12.75">
      <c r="A711" s="112">
        <f>IF((SUM('Раздел 1'!D127:D127)&gt;=SUM('Раздел 1'!AS127:AS127)),"","Неверно!")</f>
      </c>
      <c r="B711" s="113" t="s">
        <v>1052</v>
      </c>
      <c r="C711" s="111" t="s">
        <v>2047</v>
      </c>
      <c r="D711" s="111" t="s">
        <v>1054</v>
      </c>
      <c r="E711" s="111" t="str">
        <f>CONCATENATE(SUM('Раздел 1'!D127:D127),"&gt;=",SUM('Раздел 1'!AS127:AS127))</f>
        <v>0&gt;=0</v>
      </c>
      <c r="F711" s="111" t="s">
        <v>1781</v>
      </c>
    </row>
    <row r="712" spans="1:6" ht="12.75">
      <c r="A712" s="112">
        <f>IF((SUM('Раздел 1'!D128:D128)&gt;=SUM('Раздел 1'!AS128:AS128)),"","Неверно!")</f>
      </c>
      <c r="B712" s="113" t="s">
        <v>1052</v>
      </c>
      <c r="C712" s="111" t="s">
        <v>2048</v>
      </c>
      <c r="D712" s="111" t="s">
        <v>1054</v>
      </c>
      <c r="E712" s="111" t="str">
        <f>CONCATENATE(SUM('Раздел 1'!D128:D128),"&gt;=",SUM('Раздел 1'!AS128:AS128))</f>
        <v>0&gt;=0</v>
      </c>
      <c r="F712" s="111" t="s">
        <v>1781</v>
      </c>
    </row>
    <row r="713" spans="1:6" ht="12.75">
      <c r="A713" s="112">
        <f>IF((SUM('Раздел 1'!D129:D129)&gt;=SUM('Раздел 1'!AS129:AS129)),"","Неверно!")</f>
      </c>
      <c r="B713" s="113" t="s">
        <v>1052</v>
      </c>
      <c r="C713" s="111" t="s">
        <v>2049</v>
      </c>
      <c r="D713" s="111" t="s">
        <v>1054</v>
      </c>
      <c r="E713" s="111" t="str">
        <f>CONCATENATE(SUM('Раздел 1'!D129:D129),"&gt;=",SUM('Раздел 1'!AS129:AS129))</f>
        <v>0&gt;=0</v>
      </c>
      <c r="F713" s="111" t="s">
        <v>1781</v>
      </c>
    </row>
    <row r="714" spans="1:6" ht="12.75">
      <c r="A714" s="112">
        <f>IF((SUM('Раздел 1'!D22:D22)&gt;=SUM('Раздел 1'!AS22:AS22)),"","Неверно!")</f>
      </c>
      <c r="B714" s="113" t="s">
        <v>1052</v>
      </c>
      <c r="C714" s="111" t="s">
        <v>2050</v>
      </c>
      <c r="D714" s="111" t="s">
        <v>1054</v>
      </c>
      <c r="E714" s="111" t="str">
        <f>CONCATENATE(SUM('Раздел 1'!D22:D22),"&gt;=",SUM('Раздел 1'!AS22:AS22))</f>
        <v>0&gt;=0</v>
      </c>
      <c r="F714" s="111" t="s">
        <v>1781</v>
      </c>
    </row>
    <row r="715" spans="1:6" ht="12.75">
      <c r="A715" s="112">
        <f>IF((SUM('Раздел 1'!D130:D130)&gt;=SUM('Раздел 1'!AS130:AS130)),"","Неверно!")</f>
      </c>
      <c r="B715" s="113" t="s">
        <v>1052</v>
      </c>
      <c r="C715" s="111" t="s">
        <v>2051</v>
      </c>
      <c r="D715" s="111" t="s">
        <v>1054</v>
      </c>
      <c r="E715" s="111" t="str">
        <f>CONCATENATE(SUM('Раздел 1'!D130:D130),"&gt;=",SUM('Раздел 1'!AS130:AS130))</f>
        <v>0&gt;=0</v>
      </c>
      <c r="F715" s="111" t="s">
        <v>1781</v>
      </c>
    </row>
    <row r="716" spans="1:6" ht="12.75">
      <c r="A716" s="112">
        <f>IF((SUM('Раздел 1'!D131:D131)&gt;=SUM('Раздел 1'!AS131:AS131)),"","Неверно!")</f>
      </c>
      <c r="B716" s="113" t="s">
        <v>1052</v>
      </c>
      <c r="C716" s="111" t="s">
        <v>2052</v>
      </c>
      <c r="D716" s="111" t="s">
        <v>1054</v>
      </c>
      <c r="E716" s="111" t="str">
        <f>CONCATENATE(SUM('Раздел 1'!D131:D131),"&gt;=",SUM('Раздел 1'!AS131:AS131))</f>
        <v>0&gt;=0</v>
      </c>
      <c r="F716" s="111" t="s">
        <v>1781</v>
      </c>
    </row>
    <row r="717" spans="1:6" ht="12.75">
      <c r="A717" s="112">
        <f>IF((SUM('Раздел 1'!D132:D132)&gt;=SUM('Раздел 1'!AS132:AS132)),"","Неверно!")</f>
      </c>
      <c r="B717" s="113" t="s">
        <v>1052</v>
      </c>
      <c r="C717" s="111" t="s">
        <v>2053</v>
      </c>
      <c r="D717" s="111" t="s">
        <v>1054</v>
      </c>
      <c r="E717" s="111" t="str">
        <f>CONCATENATE(SUM('Раздел 1'!D132:D132),"&gt;=",SUM('Раздел 1'!AS132:AS132))</f>
        <v>0&gt;=0</v>
      </c>
      <c r="F717" s="111" t="s">
        <v>1781</v>
      </c>
    </row>
    <row r="718" spans="1:6" ht="12.75">
      <c r="A718" s="112">
        <f>IF((SUM('Раздел 1'!D133:D133)&gt;=SUM('Раздел 1'!AS133:AS133)),"","Неверно!")</f>
      </c>
      <c r="B718" s="113" t="s">
        <v>1052</v>
      </c>
      <c r="C718" s="111" t="s">
        <v>2054</v>
      </c>
      <c r="D718" s="111" t="s">
        <v>1054</v>
      </c>
      <c r="E718" s="111" t="str">
        <f>CONCATENATE(SUM('Раздел 1'!D133:D133),"&gt;=",SUM('Раздел 1'!AS133:AS133))</f>
        <v>0&gt;=0</v>
      </c>
      <c r="F718" s="111" t="s">
        <v>1781</v>
      </c>
    </row>
    <row r="719" spans="1:6" ht="12.75">
      <c r="A719" s="112">
        <f>IF((SUM('Раздел 1'!D134:D134)&gt;=SUM('Раздел 1'!AS134:AS134)),"","Неверно!")</f>
      </c>
      <c r="B719" s="113" t="s">
        <v>1052</v>
      </c>
      <c r="C719" s="111" t="s">
        <v>2055</v>
      </c>
      <c r="D719" s="111" t="s">
        <v>1054</v>
      </c>
      <c r="E719" s="111" t="str">
        <f>CONCATENATE(SUM('Раздел 1'!D134:D134),"&gt;=",SUM('Раздел 1'!AS134:AS134))</f>
        <v>0&gt;=0</v>
      </c>
      <c r="F719" s="111" t="s">
        <v>1781</v>
      </c>
    </row>
    <row r="720" spans="1:6" ht="12.75">
      <c r="A720" s="112">
        <f>IF((SUM('Раздел 1'!D135:D135)&gt;=SUM('Раздел 1'!AS135:AS135)),"","Неверно!")</f>
      </c>
      <c r="B720" s="113" t="s">
        <v>1052</v>
      </c>
      <c r="C720" s="111" t="s">
        <v>2056</v>
      </c>
      <c r="D720" s="111" t="s">
        <v>1054</v>
      </c>
      <c r="E720" s="111" t="str">
        <f>CONCATENATE(SUM('Раздел 1'!D135:D135),"&gt;=",SUM('Раздел 1'!AS135:AS135))</f>
        <v>0&gt;=0</v>
      </c>
      <c r="F720" s="111" t="s">
        <v>1781</v>
      </c>
    </row>
    <row r="721" spans="1:6" ht="12.75">
      <c r="A721" s="112">
        <f>IF((SUM('Раздел 1'!D23:D23)&gt;=SUM('Раздел 1'!AS23:AS23)),"","Неверно!")</f>
      </c>
      <c r="B721" s="113" t="s">
        <v>1052</v>
      </c>
      <c r="C721" s="111" t="s">
        <v>2057</v>
      </c>
      <c r="D721" s="111" t="s">
        <v>1054</v>
      </c>
      <c r="E721" s="111" t="str">
        <f>CONCATENATE(SUM('Раздел 1'!D23:D23),"&gt;=",SUM('Раздел 1'!AS23:AS23))</f>
        <v>0&gt;=0</v>
      </c>
      <c r="F721" s="111" t="s">
        <v>1781</v>
      </c>
    </row>
    <row r="722" spans="1:6" ht="12.75">
      <c r="A722" s="112">
        <f>IF((SUM('Раздел 1'!D24:D24)&gt;=SUM('Раздел 1'!AS24:AS24)),"","Неверно!")</f>
      </c>
      <c r="B722" s="113" t="s">
        <v>1052</v>
      </c>
      <c r="C722" s="111" t="s">
        <v>2058</v>
      </c>
      <c r="D722" s="111" t="s">
        <v>1054</v>
      </c>
      <c r="E722" s="111" t="str">
        <f>CONCATENATE(SUM('Раздел 1'!D24:D24),"&gt;=",SUM('Раздел 1'!AS24:AS24))</f>
        <v>3&gt;=0</v>
      </c>
      <c r="F722" s="111" t="s">
        <v>1781</v>
      </c>
    </row>
    <row r="723" spans="1:6" ht="12.75">
      <c r="A723" s="112">
        <f>IF((SUM('Раздел 1'!D25:D25)&gt;=SUM('Раздел 1'!AS25:AS25)),"","Неверно!")</f>
      </c>
      <c r="B723" s="113" t="s">
        <v>1052</v>
      </c>
      <c r="C723" s="111" t="s">
        <v>2059</v>
      </c>
      <c r="D723" s="111" t="s">
        <v>1054</v>
      </c>
      <c r="E723" s="111" t="str">
        <f>CONCATENATE(SUM('Раздел 1'!D25:D25),"&gt;=",SUM('Раздел 1'!AS25:AS25))</f>
        <v>3&gt;=0</v>
      </c>
      <c r="F723" s="111" t="s">
        <v>1781</v>
      </c>
    </row>
    <row r="724" spans="1:6" ht="12.75">
      <c r="A724" s="112">
        <f>IF((SUM('Раздел 1'!D26:D26)&gt;=SUM('Раздел 1'!AS26:AS26)),"","Неверно!")</f>
      </c>
      <c r="B724" s="113" t="s">
        <v>1052</v>
      </c>
      <c r="C724" s="111" t="s">
        <v>2060</v>
      </c>
      <c r="D724" s="111" t="s">
        <v>1054</v>
      </c>
      <c r="E724" s="111" t="str">
        <f>CONCATENATE(SUM('Раздел 1'!D26:D26),"&gt;=",SUM('Раздел 1'!AS26:AS26))</f>
        <v>1&gt;=0</v>
      </c>
      <c r="F724" s="111" t="s">
        <v>1781</v>
      </c>
    </row>
    <row r="725" spans="1:6" ht="12.75">
      <c r="A725" s="112">
        <f>IF((SUM('Раздел 1'!D27:D27)&gt;=SUM('Раздел 1'!AS27:AS27)),"","Неверно!")</f>
      </c>
      <c r="B725" s="113" t="s">
        <v>1052</v>
      </c>
      <c r="C725" s="111" t="s">
        <v>2061</v>
      </c>
      <c r="D725" s="111" t="s">
        <v>1054</v>
      </c>
      <c r="E725" s="111" t="str">
        <f>CONCATENATE(SUM('Раздел 1'!D27:D27),"&gt;=",SUM('Раздел 1'!AS27:AS27))</f>
        <v>0&gt;=0</v>
      </c>
      <c r="F725" s="111" t="s">
        <v>1781</v>
      </c>
    </row>
    <row r="726" spans="1:6" ht="12.75">
      <c r="A726" s="112">
        <f>IF((SUM('Раздел 1'!D28:D28)&gt;=SUM('Раздел 1'!AS28:AS28)),"","Неверно!")</f>
      </c>
      <c r="B726" s="113" t="s">
        <v>1052</v>
      </c>
      <c r="C726" s="111" t="s">
        <v>2062</v>
      </c>
      <c r="D726" s="111" t="s">
        <v>1054</v>
      </c>
      <c r="E726" s="111" t="str">
        <f>CONCATENATE(SUM('Раздел 1'!D28:D28),"&gt;=",SUM('Раздел 1'!AS28:AS28))</f>
        <v>0&gt;=0</v>
      </c>
      <c r="F726" s="111" t="s">
        <v>1781</v>
      </c>
    </row>
    <row r="727" spans="1:6" ht="12.75">
      <c r="A727" s="112">
        <f>IF((SUM('Раздел 1'!D29:D29)&gt;=SUM('Раздел 1'!AS29:AS29)),"","Неверно!")</f>
      </c>
      <c r="B727" s="113" t="s">
        <v>1052</v>
      </c>
      <c r="C727" s="111" t="s">
        <v>2063</v>
      </c>
      <c r="D727" s="111" t="s">
        <v>1054</v>
      </c>
      <c r="E727" s="111" t="str">
        <f>CONCATENATE(SUM('Раздел 1'!D29:D29),"&gt;=",SUM('Раздел 1'!AS29:AS29))</f>
        <v>0&gt;=0</v>
      </c>
      <c r="F727" s="111" t="s">
        <v>1781</v>
      </c>
    </row>
    <row r="728" spans="1:6" ht="12.75">
      <c r="A728" s="112">
        <f>IF((SUM('Раздел 1'!D12:D12)&gt;=SUM('Раздел 1'!AS12:AS12)),"","Неверно!")</f>
      </c>
      <c r="B728" s="113" t="s">
        <v>1052</v>
      </c>
      <c r="C728" s="111" t="s">
        <v>2064</v>
      </c>
      <c r="D728" s="111" t="s">
        <v>1054</v>
      </c>
      <c r="E728" s="111" t="str">
        <f>CONCATENATE(SUM('Раздел 1'!D12:D12),"&gt;=",SUM('Раздел 1'!AS12:AS12))</f>
        <v>0&gt;=0</v>
      </c>
      <c r="F728" s="111" t="s">
        <v>1781</v>
      </c>
    </row>
    <row r="729" spans="1:6" ht="12.75">
      <c r="A729" s="112">
        <f>IF((SUM('Раздел 1'!D30:D30)&gt;=SUM('Раздел 1'!AS30:AS30)),"","Неверно!")</f>
      </c>
      <c r="B729" s="113" t="s">
        <v>1052</v>
      </c>
      <c r="C729" s="111" t="s">
        <v>2065</v>
      </c>
      <c r="D729" s="111" t="s">
        <v>1054</v>
      </c>
      <c r="E729" s="111" t="str">
        <f>CONCATENATE(SUM('Раздел 1'!D30:D30),"&gt;=",SUM('Раздел 1'!AS30:AS30))</f>
        <v>1&gt;=0</v>
      </c>
      <c r="F729" s="111" t="s">
        <v>1781</v>
      </c>
    </row>
    <row r="730" spans="1:6" ht="12.75">
      <c r="A730" s="112">
        <f>IF((SUM('Раздел 1'!D31:D31)&gt;=SUM('Раздел 1'!AS31:AS31)),"","Неверно!")</f>
      </c>
      <c r="B730" s="113" t="s">
        <v>1052</v>
      </c>
      <c r="C730" s="111" t="s">
        <v>2066</v>
      </c>
      <c r="D730" s="111" t="s">
        <v>1054</v>
      </c>
      <c r="E730" s="111" t="str">
        <f>CONCATENATE(SUM('Раздел 1'!D31:D31),"&gt;=",SUM('Раздел 1'!AS31:AS31))</f>
        <v>0&gt;=0</v>
      </c>
      <c r="F730" s="111" t="s">
        <v>1781</v>
      </c>
    </row>
    <row r="731" spans="1:6" ht="12.75">
      <c r="A731" s="112">
        <f>IF((SUM('Раздел 1'!D32:D32)&gt;=SUM('Раздел 1'!AS32:AS32)),"","Неверно!")</f>
      </c>
      <c r="B731" s="113" t="s">
        <v>1052</v>
      </c>
      <c r="C731" s="111" t="s">
        <v>2067</v>
      </c>
      <c r="D731" s="111" t="s">
        <v>1054</v>
      </c>
      <c r="E731" s="111" t="str">
        <f>CONCATENATE(SUM('Раздел 1'!D32:D32),"&gt;=",SUM('Раздел 1'!AS32:AS32))</f>
        <v>0&gt;=0</v>
      </c>
      <c r="F731" s="111" t="s">
        <v>1781</v>
      </c>
    </row>
    <row r="732" spans="1:6" ht="12.75">
      <c r="A732" s="112">
        <f>IF((SUM('Раздел 1'!D33:D33)&gt;=SUM('Раздел 1'!AS33:AS33)),"","Неверно!")</f>
      </c>
      <c r="B732" s="113" t="s">
        <v>1052</v>
      </c>
      <c r="C732" s="111" t="s">
        <v>2068</v>
      </c>
      <c r="D732" s="111" t="s">
        <v>1054</v>
      </c>
      <c r="E732" s="111" t="str">
        <f>CONCATENATE(SUM('Раздел 1'!D33:D33),"&gt;=",SUM('Раздел 1'!AS33:AS33))</f>
        <v>0&gt;=0</v>
      </c>
      <c r="F732" s="111" t="s">
        <v>1781</v>
      </c>
    </row>
    <row r="733" spans="1:6" ht="12.75">
      <c r="A733" s="112">
        <f>IF((SUM('Раздел 1'!D34:D34)&gt;=SUM('Раздел 1'!AS34:AS34)),"","Неверно!")</f>
      </c>
      <c r="B733" s="113" t="s">
        <v>1052</v>
      </c>
      <c r="C733" s="111" t="s">
        <v>2069</v>
      </c>
      <c r="D733" s="111" t="s">
        <v>1054</v>
      </c>
      <c r="E733" s="111" t="str">
        <f>CONCATENATE(SUM('Раздел 1'!D34:D34),"&gt;=",SUM('Раздел 1'!AS34:AS34))</f>
        <v>0&gt;=0</v>
      </c>
      <c r="F733" s="111" t="s">
        <v>1781</v>
      </c>
    </row>
    <row r="734" spans="1:6" ht="12.75">
      <c r="A734" s="112">
        <f>IF((SUM('Раздел 1'!D35:D35)&gt;=SUM('Раздел 1'!AS35:AS35)),"","Неверно!")</f>
      </c>
      <c r="B734" s="113" t="s">
        <v>1052</v>
      </c>
      <c r="C734" s="111" t="s">
        <v>2070</v>
      </c>
      <c r="D734" s="111" t="s">
        <v>1054</v>
      </c>
      <c r="E734" s="111" t="str">
        <f>CONCATENATE(SUM('Раздел 1'!D35:D35),"&gt;=",SUM('Раздел 1'!AS35:AS35))</f>
        <v>0&gt;=0</v>
      </c>
      <c r="F734" s="111" t="s">
        <v>1781</v>
      </c>
    </row>
    <row r="735" spans="1:6" ht="12.75">
      <c r="A735" s="112">
        <f>IF((SUM('Раздел 1'!D36:D36)&gt;=SUM('Раздел 1'!AS36:AS36)),"","Неверно!")</f>
      </c>
      <c r="B735" s="113" t="s">
        <v>1052</v>
      </c>
      <c r="C735" s="111" t="s">
        <v>2071</v>
      </c>
      <c r="D735" s="111" t="s">
        <v>1054</v>
      </c>
      <c r="E735" s="111" t="str">
        <f>CONCATENATE(SUM('Раздел 1'!D36:D36),"&gt;=",SUM('Раздел 1'!AS36:AS36))</f>
        <v>0&gt;=0</v>
      </c>
      <c r="F735" s="111" t="s">
        <v>1781</v>
      </c>
    </row>
    <row r="736" spans="1:6" ht="12.75">
      <c r="A736" s="112">
        <f>IF((SUM('Раздел 1'!D37:D37)&gt;=SUM('Раздел 1'!AS37:AS37)),"","Неверно!")</f>
      </c>
      <c r="B736" s="113" t="s">
        <v>1052</v>
      </c>
      <c r="C736" s="111" t="s">
        <v>2072</v>
      </c>
      <c r="D736" s="111" t="s">
        <v>1054</v>
      </c>
      <c r="E736" s="111" t="str">
        <f>CONCATENATE(SUM('Раздел 1'!D37:D37),"&gt;=",SUM('Раздел 1'!AS37:AS37))</f>
        <v>0&gt;=0</v>
      </c>
      <c r="F736" s="111" t="s">
        <v>1781</v>
      </c>
    </row>
    <row r="737" spans="1:6" ht="12.75">
      <c r="A737" s="112">
        <f>IF((SUM('Раздел 1'!D38:D38)&gt;=SUM('Раздел 1'!AS38:AS38)),"","Неверно!")</f>
      </c>
      <c r="B737" s="113" t="s">
        <v>1052</v>
      </c>
      <c r="C737" s="111" t="s">
        <v>2073</v>
      </c>
      <c r="D737" s="111" t="s">
        <v>1054</v>
      </c>
      <c r="E737" s="111" t="str">
        <f>CONCATENATE(SUM('Раздел 1'!D38:D38),"&gt;=",SUM('Раздел 1'!AS38:AS38))</f>
        <v>0&gt;=0</v>
      </c>
      <c r="F737" s="111" t="s">
        <v>1781</v>
      </c>
    </row>
    <row r="738" spans="1:6" ht="12.75">
      <c r="A738" s="112">
        <f>IF((SUM('Раздел 1'!D39:D39)&gt;=SUM('Раздел 1'!AS39:AS39)),"","Неверно!")</f>
      </c>
      <c r="B738" s="113" t="s">
        <v>1052</v>
      </c>
      <c r="C738" s="111" t="s">
        <v>2074</v>
      </c>
      <c r="D738" s="111" t="s">
        <v>1054</v>
      </c>
      <c r="E738" s="111" t="str">
        <f>CONCATENATE(SUM('Раздел 1'!D39:D39),"&gt;=",SUM('Раздел 1'!AS39:AS39))</f>
        <v>0&gt;=0</v>
      </c>
      <c r="F738" s="111" t="s">
        <v>1781</v>
      </c>
    </row>
    <row r="739" spans="1:6" ht="12.75">
      <c r="A739" s="112">
        <f>IF((SUM('Раздел 1'!D13:D13)&gt;=SUM('Раздел 1'!AS13:AS13)),"","Неверно!")</f>
      </c>
      <c r="B739" s="113" t="s">
        <v>1052</v>
      </c>
      <c r="C739" s="111" t="s">
        <v>2075</v>
      </c>
      <c r="D739" s="111" t="s">
        <v>1054</v>
      </c>
      <c r="E739" s="111" t="str">
        <f>CONCATENATE(SUM('Раздел 1'!D13:D13),"&gt;=",SUM('Раздел 1'!AS13:AS13))</f>
        <v>1&gt;=0</v>
      </c>
      <c r="F739" s="111" t="s">
        <v>1781</v>
      </c>
    </row>
    <row r="740" spans="1:6" ht="12.75">
      <c r="A740" s="112">
        <f>IF((SUM('Раздел 1'!D40:D40)&gt;=SUM('Раздел 1'!AS40:AS40)),"","Неверно!")</f>
      </c>
      <c r="B740" s="113" t="s">
        <v>1052</v>
      </c>
      <c r="C740" s="111" t="s">
        <v>2076</v>
      </c>
      <c r="D740" s="111" t="s">
        <v>1054</v>
      </c>
      <c r="E740" s="111" t="str">
        <f>CONCATENATE(SUM('Раздел 1'!D40:D40),"&gt;=",SUM('Раздел 1'!AS40:AS40))</f>
        <v>0&gt;=0</v>
      </c>
      <c r="F740" s="111" t="s">
        <v>1781</v>
      </c>
    </row>
    <row r="741" spans="1:6" ht="12.75">
      <c r="A741" s="112">
        <f>IF((SUM('Раздел 1'!D41:D41)&gt;=SUM('Раздел 1'!AS41:AS41)),"","Неверно!")</f>
      </c>
      <c r="B741" s="113" t="s">
        <v>1052</v>
      </c>
      <c r="C741" s="111" t="s">
        <v>2077</v>
      </c>
      <c r="D741" s="111" t="s">
        <v>1054</v>
      </c>
      <c r="E741" s="111" t="str">
        <f>CONCATENATE(SUM('Раздел 1'!D41:D41),"&gt;=",SUM('Раздел 1'!AS41:AS41))</f>
        <v>0&gt;=0</v>
      </c>
      <c r="F741" s="111" t="s">
        <v>1781</v>
      </c>
    </row>
    <row r="742" spans="1:6" ht="12.75">
      <c r="A742" s="112">
        <f>IF((SUM('Раздел 1'!D42:D42)&gt;=SUM('Раздел 1'!AS42:AS42)),"","Неверно!")</f>
      </c>
      <c r="B742" s="113" t="s">
        <v>1052</v>
      </c>
      <c r="C742" s="111" t="s">
        <v>2078</v>
      </c>
      <c r="D742" s="111" t="s">
        <v>1054</v>
      </c>
      <c r="E742" s="111" t="str">
        <f>CONCATENATE(SUM('Раздел 1'!D42:D42),"&gt;=",SUM('Раздел 1'!AS42:AS42))</f>
        <v>0&gt;=0</v>
      </c>
      <c r="F742" s="111" t="s">
        <v>1781</v>
      </c>
    </row>
    <row r="743" spans="1:6" ht="12.75">
      <c r="A743" s="112">
        <f>IF((SUM('Раздел 1'!D43:D43)&gt;=SUM('Раздел 1'!AS43:AS43)),"","Неверно!")</f>
      </c>
      <c r="B743" s="113" t="s">
        <v>1052</v>
      </c>
      <c r="C743" s="111" t="s">
        <v>2079</v>
      </c>
      <c r="D743" s="111" t="s">
        <v>1054</v>
      </c>
      <c r="E743" s="111" t="str">
        <f>CONCATENATE(SUM('Раздел 1'!D43:D43),"&gt;=",SUM('Раздел 1'!AS43:AS43))</f>
        <v>0&gt;=0</v>
      </c>
      <c r="F743" s="111" t="s">
        <v>1781</v>
      </c>
    </row>
    <row r="744" spans="1:6" ht="12.75">
      <c r="A744" s="112">
        <f>IF((SUM('Раздел 1'!D44:D44)&gt;=SUM('Раздел 1'!AS44:AS44)),"","Неверно!")</f>
      </c>
      <c r="B744" s="113" t="s">
        <v>1052</v>
      </c>
      <c r="C744" s="111" t="s">
        <v>2080</v>
      </c>
      <c r="D744" s="111" t="s">
        <v>1054</v>
      </c>
      <c r="E744" s="111" t="str">
        <f>CONCATENATE(SUM('Раздел 1'!D44:D44),"&gt;=",SUM('Раздел 1'!AS44:AS44))</f>
        <v>0&gt;=0</v>
      </c>
      <c r="F744" s="111" t="s">
        <v>1781</v>
      </c>
    </row>
    <row r="745" spans="1:6" ht="12.75">
      <c r="A745" s="112">
        <f>IF((SUM('Раздел 1'!D45:D45)&gt;=SUM('Раздел 1'!AS45:AS45)),"","Неверно!")</f>
      </c>
      <c r="B745" s="113" t="s">
        <v>1052</v>
      </c>
      <c r="C745" s="111" t="s">
        <v>2081</v>
      </c>
      <c r="D745" s="111" t="s">
        <v>1054</v>
      </c>
      <c r="E745" s="111" t="str">
        <f>CONCATENATE(SUM('Раздел 1'!D45:D45),"&gt;=",SUM('Раздел 1'!AS45:AS45))</f>
        <v>0&gt;=0</v>
      </c>
      <c r="F745" s="111" t="s">
        <v>1781</v>
      </c>
    </row>
    <row r="746" spans="1:6" ht="12.75">
      <c r="A746" s="112">
        <f>IF((SUM('Раздел 1'!D46:D46)&gt;=SUM('Раздел 1'!AS46:AS46)),"","Неверно!")</f>
      </c>
      <c r="B746" s="113" t="s">
        <v>1052</v>
      </c>
      <c r="C746" s="111" t="s">
        <v>2082</v>
      </c>
      <c r="D746" s="111" t="s">
        <v>1054</v>
      </c>
      <c r="E746" s="111" t="str">
        <f>CONCATENATE(SUM('Раздел 1'!D46:D46),"&gt;=",SUM('Раздел 1'!AS46:AS46))</f>
        <v>0&gt;=0</v>
      </c>
      <c r="F746" s="111" t="s">
        <v>1781</v>
      </c>
    </row>
    <row r="747" spans="1:6" ht="12.75">
      <c r="A747" s="112">
        <f>IF((SUM('Раздел 1'!D47:D47)&gt;=SUM('Раздел 1'!AS47:AS47)),"","Неверно!")</f>
      </c>
      <c r="B747" s="113" t="s">
        <v>1052</v>
      </c>
      <c r="C747" s="111" t="s">
        <v>2083</v>
      </c>
      <c r="D747" s="111" t="s">
        <v>1054</v>
      </c>
      <c r="E747" s="111" t="str">
        <f>CONCATENATE(SUM('Раздел 1'!D47:D47),"&gt;=",SUM('Раздел 1'!AS47:AS47))</f>
        <v>0&gt;=0</v>
      </c>
      <c r="F747" s="111" t="s">
        <v>1781</v>
      </c>
    </row>
    <row r="748" spans="1:6" ht="12.75">
      <c r="A748" s="112">
        <f>IF((SUM('Раздел 1'!D48:D48)&gt;=SUM('Раздел 1'!AS48:AS48)),"","Неверно!")</f>
      </c>
      <c r="B748" s="113" t="s">
        <v>1052</v>
      </c>
      <c r="C748" s="111" t="s">
        <v>2084</v>
      </c>
      <c r="D748" s="111" t="s">
        <v>1054</v>
      </c>
      <c r="E748" s="111" t="str">
        <f>CONCATENATE(SUM('Раздел 1'!D48:D48),"&gt;=",SUM('Раздел 1'!AS48:AS48))</f>
        <v>0&gt;=0</v>
      </c>
      <c r="F748" s="111" t="s">
        <v>1781</v>
      </c>
    </row>
    <row r="749" spans="1:6" ht="12.75">
      <c r="A749" s="112">
        <f>IF((SUM('Раздел 1'!D49:D49)&gt;=SUM('Раздел 1'!AS49:AS49)),"","Неверно!")</f>
      </c>
      <c r="B749" s="113" t="s">
        <v>1052</v>
      </c>
      <c r="C749" s="111" t="s">
        <v>2085</v>
      </c>
      <c r="D749" s="111" t="s">
        <v>1054</v>
      </c>
      <c r="E749" s="111" t="str">
        <f>CONCATENATE(SUM('Раздел 1'!D49:D49),"&gt;=",SUM('Раздел 1'!AS49:AS49))</f>
        <v>0&gt;=0</v>
      </c>
      <c r="F749" s="111" t="s">
        <v>1781</v>
      </c>
    </row>
    <row r="750" spans="1:6" ht="12.75">
      <c r="A750" s="112">
        <f>IF((SUM('Раздел 1'!D14:D14)&gt;=SUM('Раздел 1'!AS14:AS14)),"","Неверно!")</f>
      </c>
      <c r="B750" s="113" t="s">
        <v>1052</v>
      </c>
      <c r="C750" s="111" t="s">
        <v>2086</v>
      </c>
      <c r="D750" s="111" t="s">
        <v>1054</v>
      </c>
      <c r="E750" s="111" t="str">
        <f>CONCATENATE(SUM('Раздел 1'!D14:D14),"&gt;=",SUM('Раздел 1'!AS14:AS14))</f>
        <v>0&gt;=0</v>
      </c>
      <c r="F750" s="111" t="s">
        <v>1781</v>
      </c>
    </row>
    <row r="751" spans="1:6" ht="12.75">
      <c r="A751" s="112">
        <f>IF((SUM('Раздел 1'!D50:D50)&gt;=SUM('Раздел 1'!AS50:AS50)),"","Неверно!")</f>
      </c>
      <c r="B751" s="113" t="s">
        <v>1052</v>
      </c>
      <c r="C751" s="111" t="s">
        <v>2087</v>
      </c>
      <c r="D751" s="111" t="s">
        <v>1054</v>
      </c>
      <c r="E751" s="111" t="str">
        <f>CONCATENATE(SUM('Раздел 1'!D50:D50),"&gt;=",SUM('Раздел 1'!AS50:AS50))</f>
        <v>0&gt;=0</v>
      </c>
      <c r="F751" s="111" t="s">
        <v>1781</v>
      </c>
    </row>
    <row r="752" spans="1:6" ht="12.75">
      <c r="A752" s="112">
        <f>IF((SUM('Раздел 1'!D51:D51)&gt;=SUM('Раздел 1'!AS51:AS51)),"","Неверно!")</f>
      </c>
      <c r="B752" s="113" t="s">
        <v>1052</v>
      </c>
      <c r="C752" s="111" t="s">
        <v>2088</v>
      </c>
      <c r="D752" s="111" t="s">
        <v>1054</v>
      </c>
      <c r="E752" s="111" t="str">
        <f>CONCATENATE(SUM('Раздел 1'!D51:D51),"&gt;=",SUM('Раздел 1'!AS51:AS51))</f>
        <v>0&gt;=0</v>
      </c>
      <c r="F752" s="111" t="s">
        <v>1781</v>
      </c>
    </row>
    <row r="753" spans="1:6" ht="12.75">
      <c r="A753" s="112">
        <f>IF((SUM('Раздел 1'!D52:D52)&gt;=SUM('Раздел 1'!AS52:AS52)),"","Неверно!")</f>
      </c>
      <c r="B753" s="113" t="s">
        <v>1052</v>
      </c>
      <c r="C753" s="111" t="s">
        <v>2089</v>
      </c>
      <c r="D753" s="111" t="s">
        <v>1054</v>
      </c>
      <c r="E753" s="111" t="str">
        <f>CONCATENATE(SUM('Раздел 1'!D52:D52),"&gt;=",SUM('Раздел 1'!AS52:AS52))</f>
        <v>0&gt;=0</v>
      </c>
      <c r="F753" s="111" t="s">
        <v>1781</v>
      </c>
    </row>
    <row r="754" spans="1:6" ht="12.75">
      <c r="A754" s="112">
        <f>IF((SUM('Раздел 1'!D53:D53)&gt;=SUM('Раздел 1'!AS53:AS53)),"","Неверно!")</f>
      </c>
      <c r="B754" s="113" t="s">
        <v>1052</v>
      </c>
      <c r="C754" s="111" t="s">
        <v>2090</v>
      </c>
      <c r="D754" s="111" t="s">
        <v>1054</v>
      </c>
      <c r="E754" s="111" t="str">
        <f>CONCATENATE(SUM('Раздел 1'!D53:D53),"&gt;=",SUM('Раздел 1'!AS53:AS53))</f>
        <v>0&gt;=0</v>
      </c>
      <c r="F754" s="111" t="s">
        <v>1781</v>
      </c>
    </row>
    <row r="755" spans="1:6" ht="12.75">
      <c r="A755" s="112">
        <f>IF((SUM('Раздел 1'!D54:D54)&gt;=SUM('Раздел 1'!AS54:AS54)),"","Неверно!")</f>
      </c>
      <c r="B755" s="113" t="s">
        <v>1052</v>
      </c>
      <c r="C755" s="111" t="s">
        <v>2091</v>
      </c>
      <c r="D755" s="111" t="s">
        <v>1054</v>
      </c>
      <c r="E755" s="111" t="str">
        <f>CONCATENATE(SUM('Раздел 1'!D54:D54),"&gt;=",SUM('Раздел 1'!AS54:AS54))</f>
        <v>0&gt;=0</v>
      </c>
      <c r="F755" s="111" t="s">
        <v>1781</v>
      </c>
    </row>
    <row r="756" spans="1:6" ht="12.75">
      <c r="A756" s="112">
        <f>IF((SUM('Раздел 1'!D55:D55)&gt;=SUM('Раздел 1'!AS55:AS55)),"","Неверно!")</f>
      </c>
      <c r="B756" s="113" t="s">
        <v>1052</v>
      </c>
      <c r="C756" s="111" t="s">
        <v>2092</v>
      </c>
      <c r="D756" s="111" t="s">
        <v>1054</v>
      </c>
      <c r="E756" s="111" t="str">
        <f>CONCATENATE(SUM('Раздел 1'!D55:D55),"&gt;=",SUM('Раздел 1'!AS55:AS55))</f>
        <v>0&gt;=0</v>
      </c>
      <c r="F756" s="111" t="s">
        <v>1781</v>
      </c>
    </row>
    <row r="757" spans="1:6" ht="12.75">
      <c r="A757" s="112">
        <f>IF((SUM('Раздел 1'!D56:D56)&gt;=SUM('Раздел 1'!AS56:AS56)),"","Неверно!")</f>
      </c>
      <c r="B757" s="113" t="s">
        <v>1052</v>
      </c>
      <c r="C757" s="111" t="s">
        <v>2093</v>
      </c>
      <c r="D757" s="111" t="s">
        <v>1054</v>
      </c>
      <c r="E757" s="111" t="str">
        <f>CONCATENATE(SUM('Раздел 1'!D56:D56),"&gt;=",SUM('Раздел 1'!AS56:AS56))</f>
        <v>0&gt;=0</v>
      </c>
      <c r="F757" s="111" t="s">
        <v>1781</v>
      </c>
    </row>
    <row r="758" spans="1:6" ht="12.75">
      <c r="A758" s="112">
        <f>IF((SUM('Раздел 1'!D57:D57)&gt;=SUM('Раздел 1'!AS57:AS57)),"","Неверно!")</f>
      </c>
      <c r="B758" s="113" t="s">
        <v>1052</v>
      </c>
      <c r="C758" s="111" t="s">
        <v>2094</v>
      </c>
      <c r="D758" s="111" t="s">
        <v>1054</v>
      </c>
      <c r="E758" s="111" t="str">
        <f>CONCATENATE(SUM('Раздел 1'!D57:D57),"&gt;=",SUM('Раздел 1'!AS57:AS57))</f>
        <v>0&gt;=0</v>
      </c>
      <c r="F758" s="111" t="s">
        <v>1781</v>
      </c>
    </row>
    <row r="759" spans="1:6" ht="12.75">
      <c r="A759" s="112">
        <f>IF((SUM('Раздел 1'!D58:D58)&gt;=SUM('Раздел 1'!AS58:AS58)),"","Неверно!")</f>
      </c>
      <c r="B759" s="113" t="s">
        <v>1052</v>
      </c>
      <c r="C759" s="111" t="s">
        <v>2095</v>
      </c>
      <c r="D759" s="111" t="s">
        <v>1054</v>
      </c>
      <c r="E759" s="111" t="str">
        <f>CONCATENATE(SUM('Раздел 1'!D58:D58),"&gt;=",SUM('Раздел 1'!AS58:AS58))</f>
        <v>0&gt;=0</v>
      </c>
      <c r="F759" s="111" t="s">
        <v>1781</v>
      </c>
    </row>
    <row r="760" spans="1:6" ht="12.75">
      <c r="A760" s="112">
        <f>IF((SUM('Раздел 1'!D59:D59)&gt;=SUM('Раздел 1'!AS59:AS59)),"","Неверно!")</f>
      </c>
      <c r="B760" s="113" t="s">
        <v>1052</v>
      </c>
      <c r="C760" s="111" t="s">
        <v>2096</v>
      </c>
      <c r="D760" s="111" t="s">
        <v>1054</v>
      </c>
      <c r="E760" s="111" t="str">
        <f>CONCATENATE(SUM('Раздел 1'!D59:D59),"&gt;=",SUM('Раздел 1'!AS59:AS59))</f>
        <v>0&gt;=0</v>
      </c>
      <c r="F760" s="111" t="s">
        <v>1781</v>
      </c>
    </row>
    <row r="761" spans="1:6" ht="12.75">
      <c r="A761" s="112">
        <f>IF((SUM('Раздел 1'!D15:D15)&gt;=SUM('Раздел 1'!AS15:AS15)),"","Неверно!")</f>
      </c>
      <c r="B761" s="113" t="s">
        <v>1052</v>
      </c>
      <c r="C761" s="111" t="s">
        <v>2097</v>
      </c>
      <c r="D761" s="111" t="s">
        <v>1054</v>
      </c>
      <c r="E761" s="111" t="str">
        <f>CONCATENATE(SUM('Раздел 1'!D15:D15),"&gt;=",SUM('Раздел 1'!AS15:AS15))</f>
        <v>0&gt;=0</v>
      </c>
      <c r="F761" s="111" t="s">
        <v>1781</v>
      </c>
    </row>
    <row r="762" spans="1:6" ht="12.75">
      <c r="A762" s="112">
        <f>IF((SUM('Раздел 1'!D60:D60)&gt;=SUM('Раздел 1'!AS60:AS60)),"","Неверно!")</f>
      </c>
      <c r="B762" s="113" t="s">
        <v>1052</v>
      </c>
      <c r="C762" s="111" t="s">
        <v>2098</v>
      </c>
      <c r="D762" s="111" t="s">
        <v>1054</v>
      </c>
      <c r="E762" s="111" t="str">
        <f>CONCATENATE(SUM('Раздел 1'!D60:D60),"&gt;=",SUM('Раздел 1'!AS60:AS60))</f>
        <v>0&gt;=0</v>
      </c>
      <c r="F762" s="111" t="s">
        <v>1781</v>
      </c>
    </row>
    <row r="763" spans="1:6" ht="12.75">
      <c r="A763" s="112">
        <f>IF((SUM('Раздел 1'!D61:D61)&gt;=SUM('Раздел 1'!AS61:AS61)),"","Неверно!")</f>
      </c>
      <c r="B763" s="113" t="s">
        <v>1052</v>
      </c>
      <c r="C763" s="111" t="s">
        <v>2099</v>
      </c>
      <c r="D763" s="111" t="s">
        <v>1054</v>
      </c>
      <c r="E763" s="111" t="str">
        <f>CONCATENATE(SUM('Раздел 1'!D61:D61),"&gt;=",SUM('Раздел 1'!AS61:AS61))</f>
        <v>0&gt;=0</v>
      </c>
      <c r="F763" s="111" t="s">
        <v>1781</v>
      </c>
    </row>
    <row r="764" spans="1:6" ht="12.75">
      <c r="A764" s="112">
        <f>IF((SUM('Раздел 1'!D62:D62)&gt;=SUM('Раздел 1'!AS62:AS62)),"","Неверно!")</f>
      </c>
      <c r="B764" s="113" t="s">
        <v>1052</v>
      </c>
      <c r="C764" s="111" t="s">
        <v>2100</v>
      </c>
      <c r="D764" s="111" t="s">
        <v>1054</v>
      </c>
      <c r="E764" s="111" t="str">
        <f>CONCATENATE(SUM('Раздел 1'!D62:D62),"&gt;=",SUM('Раздел 1'!AS62:AS62))</f>
        <v>0&gt;=0</v>
      </c>
      <c r="F764" s="111" t="s">
        <v>1781</v>
      </c>
    </row>
    <row r="765" spans="1:6" ht="12.75">
      <c r="A765" s="112">
        <f>IF((SUM('Раздел 1'!D63:D63)&gt;=SUM('Раздел 1'!AS63:AS63)),"","Неверно!")</f>
      </c>
      <c r="B765" s="113" t="s">
        <v>1052</v>
      </c>
      <c r="C765" s="111" t="s">
        <v>2101</v>
      </c>
      <c r="D765" s="111" t="s">
        <v>1054</v>
      </c>
      <c r="E765" s="111" t="str">
        <f>CONCATENATE(SUM('Раздел 1'!D63:D63),"&gt;=",SUM('Раздел 1'!AS63:AS63))</f>
        <v>0&gt;=0</v>
      </c>
      <c r="F765" s="111" t="s">
        <v>1781</v>
      </c>
    </row>
    <row r="766" spans="1:6" ht="12.75">
      <c r="A766" s="112">
        <f>IF((SUM('Раздел 1'!D64:D64)&gt;=SUM('Раздел 1'!AS64:AS64)),"","Неверно!")</f>
      </c>
      <c r="B766" s="113" t="s">
        <v>1052</v>
      </c>
      <c r="C766" s="111" t="s">
        <v>2102</v>
      </c>
      <c r="D766" s="111" t="s">
        <v>1054</v>
      </c>
      <c r="E766" s="111" t="str">
        <f>CONCATENATE(SUM('Раздел 1'!D64:D64),"&gt;=",SUM('Раздел 1'!AS64:AS64))</f>
        <v>0&gt;=0</v>
      </c>
      <c r="F766" s="111" t="s">
        <v>1781</v>
      </c>
    </row>
    <row r="767" spans="1:6" ht="12.75">
      <c r="A767" s="112">
        <f>IF((SUM('Раздел 1'!D65:D65)&gt;=SUM('Раздел 1'!AS65:AS65)),"","Неверно!")</f>
      </c>
      <c r="B767" s="113" t="s">
        <v>1052</v>
      </c>
      <c r="C767" s="111" t="s">
        <v>2103</v>
      </c>
      <c r="D767" s="111" t="s">
        <v>1054</v>
      </c>
      <c r="E767" s="111" t="str">
        <f>CONCATENATE(SUM('Раздел 1'!D65:D65),"&gt;=",SUM('Раздел 1'!AS65:AS65))</f>
        <v>0&gt;=0</v>
      </c>
      <c r="F767" s="111" t="s">
        <v>1781</v>
      </c>
    </row>
    <row r="768" spans="1:6" ht="12.75">
      <c r="A768" s="112">
        <f>IF((SUM('Раздел 1'!D66:D66)&gt;=SUM('Раздел 1'!AS66:AS66)),"","Неверно!")</f>
      </c>
      <c r="B768" s="113" t="s">
        <v>1052</v>
      </c>
      <c r="C768" s="111" t="s">
        <v>2104</v>
      </c>
      <c r="D768" s="111" t="s">
        <v>1054</v>
      </c>
      <c r="E768" s="111" t="str">
        <f>CONCATENATE(SUM('Раздел 1'!D66:D66),"&gt;=",SUM('Раздел 1'!AS66:AS66))</f>
        <v>0&gt;=0</v>
      </c>
      <c r="F768" s="111" t="s">
        <v>1781</v>
      </c>
    </row>
    <row r="769" spans="1:6" ht="12.75">
      <c r="A769" s="112">
        <f>IF((SUM('Раздел 1'!D67:D67)&gt;=SUM('Раздел 1'!AS67:AS67)),"","Неверно!")</f>
      </c>
      <c r="B769" s="113" t="s">
        <v>1052</v>
      </c>
      <c r="C769" s="111" t="s">
        <v>2105</v>
      </c>
      <c r="D769" s="111" t="s">
        <v>1054</v>
      </c>
      <c r="E769" s="111" t="str">
        <f>CONCATENATE(SUM('Раздел 1'!D67:D67),"&gt;=",SUM('Раздел 1'!AS67:AS67))</f>
        <v>0&gt;=0</v>
      </c>
      <c r="F769" s="111" t="s">
        <v>1781</v>
      </c>
    </row>
    <row r="770" spans="1:6" ht="12.75">
      <c r="A770" s="112">
        <f>IF((SUM('Раздел 1'!D68:D68)&gt;=SUM('Раздел 1'!AS68:AS68)),"","Неверно!")</f>
      </c>
      <c r="B770" s="113" t="s">
        <v>1052</v>
      </c>
      <c r="C770" s="111" t="s">
        <v>2106</v>
      </c>
      <c r="D770" s="111" t="s">
        <v>1054</v>
      </c>
      <c r="E770" s="111" t="str">
        <f>CONCATENATE(SUM('Раздел 1'!D68:D68),"&gt;=",SUM('Раздел 1'!AS68:AS68))</f>
        <v>0&gt;=0</v>
      </c>
      <c r="F770" s="111" t="s">
        <v>1781</v>
      </c>
    </row>
    <row r="771" spans="1:6" ht="12.75">
      <c r="A771" s="112">
        <f>IF((SUM('Раздел 1'!D69:D69)&gt;=SUM('Раздел 1'!AS69:AS69)),"","Неверно!")</f>
      </c>
      <c r="B771" s="113" t="s">
        <v>1052</v>
      </c>
      <c r="C771" s="111" t="s">
        <v>2107</v>
      </c>
      <c r="D771" s="111" t="s">
        <v>1054</v>
      </c>
      <c r="E771" s="111" t="str">
        <f>CONCATENATE(SUM('Раздел 1'!D69:D69),"&gt;=",SUM('Раздел 1'!AS69:AS69))</f>
        <v>0&gt;=0</v>
      </c>
      <c r="F771" s="111" t="s">
        <v>1781</v>
      </c>
    </row>
    <row r="772" spans="1:6" ht="12.75">
      <c r="A772" s="112">
        <f>IF((SUM('Раздел 1'!D16:D16)&gt;=SUM('Раздел 1'!AS16:AS16)),"","Неверно!")</f>
      </c>
      <c r="B772" s="113" t="s">
        <v>1052</v>
      </c>
      <c r="C772" s="111" t="s">
        <v>2108</v>
      </c>
      <c r="D772" s="111" t="s">
        <v>1054</v>
      </c>
      <c r="E772" s="111" t="str">
        <f>CONCATENATE(SUM('Раздел 1'!D16:D16),"&gt;=",SUM('Раздел 1'!AS16:AS16))</f>
        <v>0&gt;=0</v>
      </c>
      <c r="F772" s="111" t="s">
        <v>1781</v>
      </c>
    </row>
    <row r="773" spans="1:6" ht="12.75">
      <c r="A773" s="112">
        <f>IF((SUM('Раздел 1'!D70:D70)&gt;=SUM('Раздел 1'!AS70:AS70)),"","Неверно!")</f>
      </c>
      <c r="B773" s="113" t="s">
        <v>1052</v>
      </c>
      <c r="C773" s="111" t="s">
        <v>2109</v>
      </c>
      <c r="D773" s="111" t="s">
        <v>1054</v>
      </c>
      <c r="E773" s="111" t="str">
        <f>CONCATENATE(SUM('Раздел 1'!D70:D70),"&gt;=",SUM('Раздел 1'!AS70:AS70))</f>
        <v>0&gt;=0</v>
      </c>
      <c r="F773" s="111" t="s">
        <v>1781</v>
      </c>
    </row>
    <row r="774" spans="1:6" ht="12.75">
      <c r="A774" s="112">
        <f>IF((SUM('Раздел 1'!D71:D71)&gt;=SUM('Раздел 1'!AS71:AS71)),"","Неверно!")</f>
      </c>
      <c r="B774" s="113" t="s">
        <v>1052</v>
      </c>
      <c r="C774" s="111" t="s">
        <v>2110</v>
      </c>
      <c r="D774" s="111" t="s">
        <v>1054</v>
      </c>
      <c r="E774" s="111" t="str">
        <f>CONCATENATE(SUM('Раздел 1'!D71:D71),"&gt;=",SUM('Раздел 1'!AS71:AS71))</f>
        <v>0&gt;=0</v>
      </c>
      <c r="F774" s="111" t="s">
        <v>1781</v>
      </c>
    </row>
    <row r="775" spans="1:6" ht="12.75">
      <c r="A775" s="112">
        <f>IF((SUM('Раздел 1'!D72:D72)&gt;=SUM('Раздел 1'!AS72:AS72)),"","Неверно!")</f>
      </c>
      <c r="B775" s="113" t="s">
        <v>1052</v>
      </c>
      <c r="C775" s="111" t="s">
        <v>2111</v>
      </c>
      <c r="D775" s="111" t="s">
        <v>1054</v>
      </c>
      <c r="E775" s="111" t="str">
        <f>CONCATENATE(SUM('Раздел 1'!D72:D72),"&gt;=",SUM('Раздел 1'!AS72:AS72))</f>
        <v>0&gt;=0</v>
      </c>
      <c r="F775" s="111" t="s">
        <v>1781</v>
      </c>
    </row>
    <row r="776" spans="1:6" ht="12.75">
      <c r="A776" s="112">
        <f>IF((SUM('Раздел 1'!D73:D73)&gt;=SUM('Раздел 1'!AS73:AS73)),"","Неверно!")</f>
      </c>
      <c r="B776" s="113" t="s">
        <v>1052</v>
      </c>
      <c r="C776" s="111" t="s">
        <v>2112</v>
      </c>
      <c r="D776" s="111" t="s">
        <v>1054</v>
      </c>
      <c r="E776" s="111" t="str">
        <f>CONCATENATE(SUM('Раздел 1'!D73:D73),"&gt;=",SUM('Раздел 1'!AS73:AS73))</f>
        <v>0&gt;=0</v>
      </c>
      <c r="F776" s="111" t="s">
        <v>1781</v>
      </c>
    </row>
    <row r="777" spans="1:6" ht="12.75">
      <c r="A777" s="112">
        <f>IF((SUM('Раздел 1'!D74:D74)&gt;=SUM('Раздел 1'!AS74:AS74)),"","Неверно!")</f>
      </c>
      <c r="B777" s="113" t="s">
        <v>1052</v>
      </c>
      <c r="C777" s="111" t="s">
        <v>2113</v>
      </c>
      <c r="D777" s="111" t="s">
        <v>1054</v>
      </c>
      <c r="E777" s="111" t="str">
        <f>CONCATENATE(SUM('Раздел 1'!D74:D74),"&gt;=",SUM('Раздел 1'!AS74:AS74))</f>
        <v>0&gt;=0</v>
      </c>
      <c r="F777" s="111" t="s">
        <v>1781</v>
      </c>
    </row>
    <row r="778" spans="1:6" ht="12.75">
      <c r="A778" s="112">
        <f>IF((SUM('Раздел 1'!D75:D75)&gt;=SUM('Раздел 1'!AS75:AS75)),"","Неверно!")</f>
      </c>
      <c r="B778" s="113" t="s">
        <v>1052</v>
      </c>
      <c r="C778" s="111" t="s">
        <v>2114</v>
      </c>
      <c r="D778" s="111" t="s">
        <v>1054</v>
      </c>
      <c r="E778" s="111" t="str">
        <f>CONCATENATE(SUM('Раздел 1'!D75:D75),"&gt;=",SUM('Раздел 1'!AS75:AS75))</f>
        <v>0&gt;=0</v>
      </c>
      <c r="F778" s="111" t="s">
        <v>1781</v>
      </c>
    </row>
    <row r="779" spans="1:6" ht="12.75">
      <c r="A779" s="112">
        <f>IF((SUM('Раздел 1'!D76:D76)&gt;=SUM('Раздел 1'!AS76:AS76)),"","Неверно!")</f>
      </c>
      <c r="B779" s="113" t="s">
        <v>1052</v>
      </c>
      <c r="C779" s="111" t="s">
        <v>2115</v>
      </c>
      <c r="D779" s="111" t="s">
        <v>1054</v>
      </c>
      <c r="E779" s="111" t="str">
        <f>CONCATENATE(SUM('Раздел 1'!D76:D76),"&gt;=",SUM('Раздел 1'!AS76:AS76))</f>
        <v>0&gt;=0</v>
      </c>
      <c r="F779" s="111" t="s">
        <v>1781</v>
      </c>
    </row>
    <row r="780" spans="1:6" ht="12.75">
      <c r="A780" s="112">
        <f>IF((SUM('Раздел 1'!D77:D77)&gt;=SUM('Раздел 1'!AS77:AS77)),"","Неверно!")</f>
      </c>
      <c r="B780" s="113" t="s">
        <v>1052</v>
      </c>
      <c r="C780" s="111" t="s">
        <v>2116</v>
      </c>
      <c r="D780" s="111" t="s">
        <v>1054</v>
      </c>
      <c r="E780" s="111" t="str">
        <f>CONCATENATE(SUM('Раздел 1'!D77:D77),"&gt;=",SUM('Раздел 1'!AS77:AS77))</f>
        <v>0&gt;=0</v>
      </c>
      <c r="F780" s="111" t="s">
        <v>1781</v>
      </c>
    </row>
    <row r="781" spans="1:6" ht="12.75">
      <c r="A781" s="112">
        <f>IF((SUM('Раздел 1'!D78:D78)&gt;=SUM('Раздел 1'!AS78:AS78)),"","Неверно!")</f>
      </c>
      <c r="B781" s="113" t="s">
        <v>1052</v>
      </c>
      <c r="C781" s="111" t="s">
        <v>2117</v>
      </c>
      <c r="D781" s="111" t="s">
        <v>1054</v>
      </c>
      <c r="E781" s="111" t="str">
        <f>CONCATENATE(SUM('Раздел 1'!D78:D78),"&gt;=",SUM('Раздел 1'!AS78:AS78))</f>
        <v>0&gt;=0</v>
      </c>
      <c r="F781" s="111" t="s">
        <v>1781</v>
      </c>
    </row>
    <row r="782" spans="1:6" ht="12.75">
      <c r="A782" s="112">
        <f>IF((SUM('Раздел 1'!D79:D79)&gt;=SUM('Раздел 1'!AS79:AS79)),"","Неверно!")</f>
      </c>
      <c r="B782" s="113" t="s">
        <v>1052</v>
      </c>
      <c r="C782" s="111" t="s">
        <v>2118</v>
      </c>
      <c r="D782" s="111" t="s">
        <v>1054</v>
      </c>
      <c r="E782" s="111" t="str">
        <f>CONCATENATE(SUM('Раздел 1'!D79:D79),"&gt;=",SUM('Раздел 1'!AS79:AS79))</f>
        <v>0&gt;=0</v>
      </c>
      <c r="F782" s="111" t="s">
        <v>1781</v>
      </c>
    </row>
    <row r="783" spans="1:6" ht="12.75">
      <c r="A783" s="112">
        <f>IF((SUM('Раздел 1'!D17:D17)&gt;=SUM('Раздел 1'!AS17:AS17)),"","Неверно!")</f>
      </c>
      <c r="B783" s="113" t="s">
        <v>1052</v>
      </c>
      <c r="C783" s="111" t="s">
        <v>2119</v>
      </c>
      <c r="D783" s="111" t="s">
        <v>1054</v>
      </c>
      <c r="E783" s="111" t="str">
        <f>CONCATENATE(SUM('Раздел 1'!D17:D17),"&gt;=",SUM('Раздел 1'!AS17:AS17))</f>
        <v>0&gt;=0</v>
      </c>
      <c r="F783" s="111" t="s">
        <v>1781</v>
      </c>
    </row>
    <row r="784" spans="1:6" ht="12.75">
      <c r="A784" s="112">
        <f>IF((SUM('Раздел 1'!D80:D80)&gt;=SUM('Раздел 1'!AS80:AS80)),"","Неверно!")</f>
      </c>
      <c r="B784" s="113" t="s">
        <v>1052</v>
      </c>
      <c r="C784" s="111" t="s">
        <v>2120</v>
      </c>
      <c r="D784" s="111" t="s">
        <v>1054</v>
      </c>
      <c r="E784" s="111" t="str">
        <f>CONCATENATE(SUM('Раздел 1'!D80:D80),"&gt;=",SUM('Раздел 1'!AS80:AS80))</f>
        <v>4&gt;=0</v>
      </c>
      <c r="F784" s="111" t="s">
        <v>1781</v>
      </c>
    </row>
    <row r="785" spans="1:6" ht="12.75">
      <c r="A785" s="112">
        <f>IF((SUM('Раздел 1'!D81:D81)&gt;=SUM('Раздел 1'!AS81:AS81)),"","Неверно!")</f>
      </c>
      <c r="B785" s="113" t="s">
        <v>1052</v>
      </c>
      <c r="C785" s="111" t="s">
        <v>2121</v>
      </c>
      <c r="D785" s="111" t="s">
        <v>1054</v>
      </c>
      <c r="E785" s="111" t="str">
        <f>CONCATENATE(SUM('Раздел 1'!D81:D81),"&gt;=",SUM('Раздел 1'!AS81:AS81))</f>
        <v>4&gt;=0</v>
      </c>
      <c r="F785" s="111" t="s">
        <v>1781</v>
      </c>
    </row>
    <row r="786" spans="1:6" ht="12.75">
      <c r="A786" s="112">
        <f>IF((SUM('Раздел 1'!D82:D82)&gt;=SUM('Раздел 1'!AS82:AS82)),"","Неверно!")</f>
      </c>
      <c r="B786" s="113" t="s">
        <v>1052</v>
      </c>
      <c r="C786" s="111" t="s">
        <v>2122</v>
      </c>
      <c r="D786" s="111" t="s">
        <v>1054</v>
      </c>
      <c r="E786" s="111" t="str">
        <f>CONCATENATE(SUM('Раздел 1'!D82:D82),"&gt;=",SUM('Раздел 1'!AS82:AS82))</f>
        <v>0&gt;=0</v>
      </c>
      <c r="F786" s="111" t="s">
        <v>1781</v>
      </c>
    </row>
    <row r="787" spans="1:6" ht="12.75">
      <c r="A787" s="112">
        <f>IF((SUM('Раздел 1'!D83:D83)&gt;=SUM('Раздел 1'!AS83:AS83)),"","Неверно!")</f>
      </c>
      <c r="B787" s="113" t="s">
        <v>1052</v>
      </c>
      <c r="C787" s="111" t="s">
        <v>2123</v>
      </c>
      <c r="D787" s="111" t="s">
        <v>1054</v>
      </c>
      <c r="E787" s="111" t="str">
        <f>CONCATENATE(SUM('Раздел 1'!D83:D83),"&gt;=",SUM('Раздел 1'!AS83:AS83))</f>
        <v>0&gt;=0</v>
      </c>
      <c r="F787" s="111" t="s">
        <v>1781</v>
      </c>
    </row>
    <row r="788" spans="1:6" ht="12.75">
      <c r="A788" s="112">
        <f>IF((SUM('Раздел 1'!D84:D84)&gt;=SUM('Раздел 1'!AS84:AS84)),"","Неверно!")</f>
      </c>
      <c r="B788" s="113" t="s">
        <v>1052</v>
      </c>
      <c r="C788" s="111" t="s">
        <v>2124</v>
      </c>
      <c r="D788" s="111" t="s">
        <v>1054</v>
      </c>
      <c r="E788" s="111" t="str">
        <f>CONCATENATE(SUM('Раздел 1'!D84:D84),"&gt;=",SUM('Раздел 1'!AS84:AS84))</f>
        <v>0&gt;=0</v>
      </c>
      <c r="F788" s="111" t="s">
        <v>1781</v>
      </c>
    </row>
    <row r="789" spans="1:6" ht="12.75">
      <c r="A789" s="112">
        <f>IF((SUM('Раздел 1'!D85:D85)&gt;=SUM('Раздел 1'!AS85:AS85)),"","Неверно!")</f>
      </c>
      <c r="B789" s="113" t="s">
        <v>1052</v>
      </c>
      <c r="C789" s="111" t="s">
        <v>2125</v>
      </c>
      <c r="D789" s="111" t="s">
        <v>1054</v>
      </c>
      <c r="E789" s="111" t="str">
        <f>CONCATENATE(SUM('Раздел 1'!D85:D85),"&gt;=",SUM('Раздел 1'!AS85:AS85))</f>
        <v>0&gt;=0</v>
      </c>
      <c r="F789" s="111" t="s">
        <v>1781</v>
      </c>
    </row>
    <row r="790" spans="1:6" ht="12.75">
      <c r="A790" s="112">
        <f>IF((SUM('Раздел 1'!D86:D86)&gt;=SUM('Раздел 1'!AS86:AS86)),"","Неверно!")</f>
      </c>
      <c r="B790" s="113" t="s">
        <v>1052</v>
      </c>
      <c r="C790" s="111" t="s">
        <v>2126</v>
      </c>
      <c r="D790" s="111" t="s">
        <v>1054</v>
      </c>
      <c r="E790" s="111" t="str">
        <f>CONCATENATE(SUM('Раздел 1'!D86:D86),"&gt;=",SUM('Раздел 1'!AS86:AS86))</f>
        <v>0&gt;=0</v>
      </c>
      <c r="F790" s="111" t="s">
        <v>1781</v>
      </c>
    </row>
    <row r="791" spans="1:6" ht="12.75">
      <c r="A791" s="112">
        <f>IF((SUM('Раздел 1'!D87:D87)&gt;=SUM('Раздел 1'!AS87:AS87)),"","Неверно!")</f>
      </c>
      <c r="B791" s="113" t="s">
        <v>1052</v>
      </c>
      <c r="C791" s="111" t="s">
        <v>2127</v>
      </c>
      <c r="D791" s="111" t="s">
        <v>1054</v>
      </c>
      <c r="E791" s="111" t="str">
        <f>CONCATENATE(SUM('Раздел 1'!D87:D87),"&gt;=",SUM('Раздел 1'!AS87:AS87))</f>
        <v>3&gt;=1</v>
      </c>
      <c r="F791" s="111" t="s">
        <v>1781</v>
      </c>
    </row>
    <row r="792" spans="1:6" ht="12.75">
      <c r="A792" s="112">
        <f>IF((SUM('Раздел 1'!D88:D88)&gt;=SUM('Раздел 1'!AS88:AS88)),"","Неверно!")</f>
      </c>
      <c r="B792" s="113" t="s">
        <v>1052</v>
      </c>
      <c r="C792" s="111" t="s">
        <v>2128</v>
      </c>
      <c r="D792" s="111" t="s">
        <v>1054</v>
      </c>
      <c r="E792" s="111" t="str">
        <f>CONCATENATE(SUM('Раздел 1'!D88:D88),"&gt;=",SUM('Раздел 1'!AS88:AS88))</f>
        <v>3&gt;=1</v>
      </c>
      <c r="F792" s="111" t="s">
        <v>1781</v>
      </c>
    </row>
    <row r="793" spans="1:6" ht="12.75">
      <c r="A793" s="112">
        <f>IF((SUM('Раздел 1'!D89:D89)&gt;=SUM('Раздел 1'!AS89:AS89)),"","Неверно!")</f>
      </c>
      <c r="B793" s="113" t="s">
        <v>1052</v>
      </c>
      <c r="C793" s="111" t="s">
        <v>2129</v>
      </c>
      <c r="D793" s="111" t="s">
        <v>1054</v>
      </c>
      <c r="E793" s="111" t="str">
        <f>CONCATENATE(SUM('Раздел 1'!D89:D89),"&gt;=",SUM('Раздел 1'!AS89:AS89))</f>
        <v>0&gt;=0</v>
      </c>
      <c r="F793" s="111" t="s">
        <v>1781</v>
      </c>
    </row>
    <row r="794" spans="1:6" ht="12.75">
      <c r="A794" s="112">
        <f>IF((SUM('Раздел 1'!D18:D18)&gt;=SUM('Раздел 1'!AS18:AS18)),"","Неверно!")</f>
      </c>
      <c r="B794" s="113" t="s">
        <v>1052</v>
      </c>
      <c r="C794" s="111" t="s">
        <v>2130</v>
      </c>
      <c r="D794" s="111" t="s">
        <v>1054</v>
      </c>
      <c r="E794" s="111" t="str">
        <f>CONCATENATE(SUM('Раздел 1'!D18:D18),"&gt;=",SUM('Раздел 1'!AS18:AS18))</f>
        <v>0&gt;=0</v>
      </c>
      <c r="F794" s="111" t="s">
        <v>1781</v>
      </c>
    </row>
    <row r="795" spans="1:6" ht="12.75">
      <c r="A795" s="112">
        <f>IF((SUM('Раздел 1'!D90:D90)&gt;=SUM('Раздел 1'!AS90:AS90)),"","Неверно!")</f>
      </c>
      <c r="B795" s="113" t="s">
        <v>1052</v>
      </c>
      <c r="C795" s="111" t="s">
        <v>2131</v>
      </c>
      <c r="D795" s="111" t="s">
        <v>1054</v>
      </c>
      <c r="E795" s="111" t="str">
        <f>CONCATENATE(SUM('Раздел 1'!D90:D90),"&gt;=",SUM('Раздел 1'!AS90:AS90))</f>
        <v>0&gt;=0</v>
      </c>
      <c r="F795" s="111" t="s">
        <v>1781</v>
      </c>
    </row>
    <row r="796" spans="1:6" ht="12.75">
      <c r="A796" s="112">
        <f>IF((SUM('Раздел 1'!D91:D91)&gt;=SUM('Раздел 1'!AS91:AS91)),"","Неверно!")</f>
      </c>
      <c r="B796" s="113" t="s">
        <v>1052</v>
      </c>
      <c r="C796" s="111" t="s">
        <v>2132</v>
      </c>
      <c r="D796" s="111" t="s">
        <v>1054</v>
      </c>
      <c r="E796" s="111" t="str">
        <f>CONCATENATE(SUM('Раздел 1'!D91:D91),"&gt;=",SUM('Раздел 1'!AS91:AS91))</f>
        <v>0&gt;=0</v>
      </c>
      <c r="F796" s="111" t="s">
        <v>1781</v>
      </c>
    </row>
    <row r="797" spans="1:6" ht="12.75">
      <c r="A797" s="112">
        <f>IF((SUM('Раздел 1'!D92:D92)&gt;=SUM('Раздел 1'!AS92:AS92)),"","Неверно!")</f>
      </c>
      <c r="B797" s="113" t="s">
        <v>1052</v>
      </c>
      <c r="C797" s="111" t="s">
        <v>2133</v>
      </c>
      <c r="D797" s="111" t="s">
        <v>1054</v>
      </c>
      <c r="E797" s="111" t="str">
        <f>CONCATENATE(SUM('Раздел 1'!D92:D92),"&gt;=",SUM('Раздел 1'!AS92:AS92))</f>
        <v>0&gt;=0</v>
      </c>
      <c r="F797" s="111" t="s">
        <v>1781</v>
      </c>
    </row>
    <row r="798" spans="1:6" ht="12.75">
      <c r="A798" s="112">
        <f>IF((SUM('Раздел 1'!D93:D93)&gt;=SUM('Раздел 1'!AS93:AS93)),"","Неверно!")</f>
      </c>
      <c r="B798" s="113" t="s">
        <v>1052</v>
      </c>
      <c r="C798" s="111" t="s">
        <v>2134</v>
      </c>
      <c r="D798" s="111" t="s">
        <v>1054</v>
      </c>
      <c r="E798" s="111" t="str">
        <f>CONCATENATE(SUM('Раздел 1'!D93:D93),"&gt;=",SUM('Раздел 1'!AS93:AS93))</f>
        <v>0&gt;=0</v>
      </c>
      <c r="F798" s="111" t="s">
        <v>1781</v>
      </c>
    </row>
    <row r="799" spans="1:6" ht="12.75">
      <c r="A799" s="112">
        <f>IF((SUM('Раздел 1'!D94:D94)&gt;=SUM('Раздел 1'!AS94:AS94)),"","Неверно!")</f>
      </c>
      <c r="B799" s="113" t="s">
        <v>1052</v>
      </c>
      <c r="C799" s="111" t="s">
        <v>2135</v>
      </c>
      <c r="D799" s="111" t="s">
        <v>1054</v>
      </c>
      <c r="E799" s="111" t="str">
        <f>CONCATENATE(SUM('Раздел 1'!D94:D94),"&gt;=",SUM('Раздел 1'!AS94:AS94))</f>
        <v>0&gt;=0</v>
      </c>
      <c r="F799" s="111" t="s">
        <v>1781</v>
      </c>
    </row>
    <row r="800" spans="1:6" ht="12.75">
      <c r="A800" s="112">
        <f>IF((SUM('Раздел 1'!D95:D95)&gt;=SUM('Раздел 1'!AS95:AS95)),"","Неверно!")</f>
      </c>
      <c r="B800" s="113" t="s">
        <v>1052</v>
      </c>
      <c r="C800" s="111" t="s">
        <v>2136</v>
      </c>
      <c r="D800" s="111" t="s">
        <v>1054</v>
      </c>
      <c r="E800" s="111" t="str">
        <f>CONCATENATE(SUM('Раздел 1'!D95:D95),"&gt;=",SUM('Раздел 1'!AS95:AS95))</f>
        <v>0&gt;=0</v>
      </c>
      <c r="F800" s="111" t="s">
        <v>1781</v>
      </c>
    </row>
    <row r="801" spans="1:6" ht="12.75">
      <c r="A801" s="112">
        <f>IF((SUM('Раздел 1'!D96:D96)&gt;=SUM('Раздел 1'!AS96:AS96)),"","Неверно!")</f>
      </c>
      <c r="B801" s="113" t="s">
        <v>1052</v>
      </c>
      <c r="C801" s="111" t="s">
        <v>2137</v>
      </c>
      <c r="D801" s="111" t="s">
        <v>1054</v>
      </c>
      <c r="E801" s="111" t="str">
        <f>CONCATENATE(SUM('Раздел 1'!D96:D96),"&gt;=",SUM('Раздел 1'!AS96:AS96))</f>
        <v>0&gt;=0</v>
      </c>
      <c r="F801" s="111" t="s">
        <v>1781</v>
      </c>
    </row>
    <row r="802" spans="1:6" ht="12.75">
      <c r="A802" s="112">
        <f>IF((SUM('Раздел 1'!D97:D97)&gt;=SUM('Раздел 1'!AS97:AS97)),"","Неверно!")</f>
      </c>
      <c r="B802" s="113" t="s">
        <v>1052</v>
      </c>
      <c r="C802" s="111" t="s">
        <v>2138</v>
      </c>
      <c r="D802" s="111" t="s">
        <v>1054</v>
      </c>
      <c r="E802" s="111" t="str">
        <f>CONCATENATE(SUM('Раздел 1'!D97:D97),"&gt;=",SUM('Раздел 1'!AS97:AS97))</f>
        <v>0&gt;=0</v>
      </c>
      <c r="F802" s="111" t="s">
        <v>1781</v>
      </c>
    </row>
    <row r="803" spans="1:6" ht="12.75">
      <c r="A803" s="112">
        <f>IF((SUM('Раздел 1'!D98:D98)&gt;=SUM('Раздел 1'!AS98:AS98)),"","Неверно!")</f>
      </c>
      <c r="B803" s="113" t="s">
        <v>1052</v>
      </c>
      <c r="C803" s="111" t="s">
        <v>2139</v>
      </c>
      <c r="D803" s="111" t="s">
        <v>1054</v>
      </c>
      <c r="E803" s="111" t="str">
        <f>CONCATENATE(SUM('Раздел 1'!D98:D98),"&gt;=",SUM('Раздел 1'!AS98:AS98))</f>
        <v>0&gt;=0</v>
      </c>
      <c r="F803" s="111" t="s">
        <v>1781</v>
      </c>
    </row>
    <row r="804" spans="1:6" ht="12.75">
      <c r="A804" s="112">
        <f>IF((SUM('Раздел 1'!D99:D99)&gt;=SUM('Раздел 1'!AS99:AS99)),"","Неверно!")</f>
      </c>
      <c r="B804" s="113" t="s">
        <v>1052</v>
      </c>
      <c r="C804" s="111" t="s">
        <v>2140</v>
      </c>
      <c r="D804" s="111" t="s">
        <v>1054</v>
      </c>
      <c r="E804" s="111" t="str">
        <f>CONCATENATE(SUM('Раздел 1'!D99:D99),"&gt;=",SUM('Раздел 1'!AS99:AS99))</f>
        <v>0&gt;=0</v>
      </c>
      <c r="F804" s="111" t="s">
        <v>1781</v>
      </c>
    </row>
    <row r="805" spans="1:6" ht="12.75">
      <c r="A805" s="112">
        <f>IF((SUM('Раздел 1'!D19:D19)&gt;=SUM('Раздел 1'!AS19:AS19)),"","Неверно!")</f>
      </c>
      <c r="B805" s="113" t="s">
        <v>1052</v>
      </c>
      <c r="C805" s="111" t="s">
        <v>2141</v>
      </c>
      <c r="D805" s="111" t="s">
        <v>1054</v>
      </c>
      <c r="E805" s="111" t="str">
        <f>CONCATENATE(SUM('Раздел 1'!D19:D19),"&gt;=",SUM('Раздел 1'!AS19:AS19))</f>
        <v>0&gt;=0</v>
      </c>
      <c r="F805" s="111" t="s">
        <v>1781</v>
      </c>
    </row>
    <row r="806" spans="1:6" ht="12.75">
      <c r="A806" s="112">
        <f>IF((SUM('Раздел 1'!D100:D100)&gt;=SUM('Раздел 1'!AS100:AS100)),"","Неверно!")</f>
      </c>
      <c r="B806" s="113" t="s">
        <v>1052</v>
      </c>
      <c r="C806" s="111" t="s">
        <v>2142</v>
      </c>
      <c r="D806" s="111" t="s">
        <v>1054</v>
      </c>
      <c r="E806" s="111" t="str">
        <f>CONCATENATE(SUM('Раздел 1'!D100:D100),"&gt;=",SUM('Раздел 1'!AS100:AS100))</f>
        <v>0&gt;=0</v>
      </c>
      <c r="F806" s="111" t="s">
        <v>1781</v>
      </c>
    </row>
    <row r="807" spans="1:6" ht="12.75">
      <c r="A807" s="112">
        <f>IF((SUM('Раздел 1'!D101:D101)&gt;=SUM('Раздел 1'!AS101:AS101)),"","Неверно!")</f>
      </c>
      <c r="B807" s="113" t="s">
        <v>1052</v>
      </c>
      <c r="C807" s="111" t="s">
        <v>2143</v>
      </c>
      <c r="D807" s="111" t="s">
        <v>1054</v>
      </c>
      <c r="E807" s="111" t="str">
        <f>CONCATENATE(SUM('Раздел 1'!D101:D101),"&gt;=",SUM('Раздел 1'!AS101:AS101))</f>
        <v>0&gt;=0</v>
      </c>
      <c r="F807" s="111" t="s">
        <v>1781</v>
      </c>
    </row>
    <row r="808" spans="1:6" ht="12.75">
      <c r="A808" s="112">
        <f>IF((SUM('Раздел 1'!D102:D102)&gt;=SUM('Раздел 1'!AS102:AS102)),"","Неверно!")</f>
      </c>
      <c r="B808" s="113" t="s">
        <v>1052</v>
      </c>
      <c r="C808" s="111" t="s">
        <v>2144</v>
      </c>
      <c r="D808" s="111" t="s">
        <v>1054</v>
      </c>
      <c r="E808" s="111" t="str">
        <f>CONCATENATE(SUM('Раздел 1'!D102:D102),"&gt;=",SUM('Раздел 1'!AS102:AS102))</f>
        <v>0&gt;=0</v>
      </c>
      <c r="F808" s="111" t="s">
        <v>1781</v>
      </c>
    </row>
    <row r="809" spans="1:6" ht="12.75">
      <c r="A809" s="112">
        <f>IF((SUM('Раздел 1'!D103:D103)&gt;=SUM('Раздел 1'!AS103:AS103)),"","Неверно!")</f>
      </c>
      <c r="B809" s="113" t="s">
        <v>1052</v>
      </c>
      <c r="C809" s="111" t="s">
        <v>2145</v>
      </c>
      <c r="D809" s="111" t="s">
        <v>1054</v>
      </c>
      <c r="E809" s="111" t="str">
        <f>CONCATENATE(SUM('Раздел 1'!D103:D103),"&gt;=",SUM('Раздел 1'!AS103:AS103))</f>
        <v>0&gt;=0</v>
      </c>
      <c r="F809" s="111" t="s">
        <v>1781</v>
      </c>
    </row>
    <row r="810" spans="1:6" ht="12.75">
      <c r="A810" s="112">
        <f>IF((SUM('Раздел 1'!D104:D104)&gt;=SUM('Раздел 1'!AS104:AS104)),"","Неверно!")</f>
      </c>
      <c r="B810" s="113" t="s">
        <v>1052</v>
      </c>
      <c r="C810" s="111" t="s">
        <v>2146</v>
      </c>
      <c r="D810" s="111" t="s">
        <v>1054</v>
      </c>
      <c r="E810" s="111" t="str">
        <f>CONCATENATE(SUM('Раздел 1'!D104:D104),"&gt;=",SUM('Раздел 1'!AS104:AS104))</f>
        <v>0&gt;=0</v>
      </c>
      <c r="F810" s="111" t="s">
        <v>1781</v>
      </c>
    </row>
    <row r="811" spans="1:6" ht="12.75">
      <c r="A811" s="112">
        <f>IF((SUM('Раздел 1'!D105:D105)&gt;=SUM('Раздел 1'!AS105:AS105)),"","Неверно!")</f>
      </c>
      <c r="B811" s="113" t="s">
        <v>1052</v>
      </c>
      <c r="C811" s="111" t="s">
        <v>2147</v>
      </c>
      <c r="D811" s="111" t="s">
        <v>1054</v>
      </c>
      <c r="E811" s="111" t="str">
        <f>CONCATENATE(SUM('Раздел 1'!D105:D105),"&gt;=",SUM('Раздел 1'!AS105:AS105))</f>
        <v>0&gt;=0</v>
      </c>
      <c r="F811" s="111" t="s">
        <v>1781</v>
      </c>
    </row>
    <row r="812" spans="1:6" ht="12.75">
      <c r="A812" s="112">
        <f>IF((SUM('Раздел 1'!D106:D106)&gt;=SUM('Раздел 1'!AS106:AS106)),"","Неверно!")</f>
      </c>
      <c r="B812" s="113" t="s">
        <v>1052</v>
      </c>
      <c r="C812" s="111" t="s">
        <v>2148</v>
      </c>
      <c r="D812" s="111" t="s">
        <v>1054</v>
      </c>
      <c r="E812" s="111" t="str">
        <f>CONCATENATE(SUM('Раздел 1'!D106:D106),"&gt;=",SUM('Раздел 1'!AS106:AS106))</f>
        <v>0&gt;=0</v>
      </c>
      <c r="F812" s="111" t="s">
        <v>1781</v>
      </c>
    </row>
    <row r="813" spans="1:6" ht="12.75">
      <c r="A813" s="112">
        <f>IF((SUM('Раздел 1'!D107:D107)&gt;=SUM('Раздел 1'!AS107:AS107)),"","Неверно!")</f>
      </c>
      <c r="B813" s="113" t="s">
        <v>1052</v>
      </c>
      <c r="C813" s="111" t="s">
        <v>2149</v>
      </c>
      <c r="D813" s="111" t="s">
        <v>1054</v>
      </c>
      <c r="E813" s="111" t="str">
        <f>CONCATENATE(SUM('Раздел 1'!D107:D107),"&gt;=",SUM('Раздел 1'!AS107:AS107))</f>
        <v>0&gt;=0</v>
      </c>
      <c r="F813" s="111" t="s">
        <v>1781</v>
      </c>
    </row>
    <row r="814" spans="1:6" ht="12.75">
      <c r="A814" s="112">
        <f>IF((SUM('Раздел 1'!D108:D108)&gt;=SUM('Раздел 1'!AS108:AS108)),"","Неверно!")</f>
      </c>
      <c r="B814" s="113" t="s">
        <v>1052</v>
      </c>
      <c r="C814" s="111" t="s">
        <v>2150</v>
      </c>
      <c r="D814" s="111" t="s">
        <v>1054</v>
      </c>
      <c r="E814" s="111" t="str">
        <f>CONCATENATE(SUM('Раздел 1'!D108:D108),"&gt;=",SUM('Раздел 1'!AS108:AS108))</f>
        <v>0&gt;=0</v>
      </c>
      <c r="F814" s="111" t="s">
        <v>1781</v>
      </c>
    </row>
    <row r="815" spans="1:6" ht="12.75">
      <c r="A815" s="112">
        <f>IF((SUM('Раздел 1'!D109:D109)&gt;=SUM('Раздел 1'!AS109:AS109)),"","Неверно!")</f>
      </c>
      <c r="B815" s="113" t="s">
        <v>1052</v>
      </c>
      <c r="C815" s="111" t="s">
        <v>2151</v>
      </c>
      <c r="D815" s="111" t="s">
        <v>1054</v>
      </c>
      <c r="E815" s="111" t="str">
        <f>CONCATENATE(SUM('Раздел 1'!D109:D109),"&gt;=",SUM('Раздел 1'!AS109:AS109))</f>
        <v>0&gt;=0</v>
      </c>
      <c r="F815" s="111" t="s">
        <v>1781</v>
      </c>
    </row>
    <row r="816" spans="1:6" ht="12.75">
      <c r="A816" s="112">
        <f>IF((SUM('Раздел 1'!G11:G11)=SUM('Раздел 1'!H11:Q11)),"","Неверно!")</f>
      </c>
      <c r="B816" s="113" t="s">
        <v>2152</v>
      </c>
      <c r="C816" s="111" t="s">
        <v>2153</v>
      </c>
      <c r="D816" s="111" t="s">
        <v>2154</v>
      </c>
      <c r="E816" s="111" t="str">
        <f>CONCATENATE(SUM('Раздел 1'!G11:G11),"=",SUM('Раздел 1'!H11:Q11))</f>
        <v>1=1</v>
      </c>
      <c r="F816" s="111" t="s">
        <v>1781</v>
      </c>
    </row>
    <row r="817" spans="1:6" ht="12.75">
      <c r="A817" s="112">
        <f>IF((SUM('Раздел 1'!G20:G20)=SUM('Раздел 1'!H20:Q20)),"","Неверно!")</f>
      </c>
      <c r="B817" s="113" t="s">
        <v>2152</v>
      </c>
      <c r="C817" s="111" t="s">
        <v>2155</v>
      </c>
      <c r="D817" s="111" t="s">
        <v>2154</v>
      </c>
      <c r="E817" s="111" t="str">
        <f>CONCATENATE(SUM('Раздел 1'!G20:G20),"=",SUM('Раздел 1'!H20:Q20))</f>
        <v>0=0</v>
      </c>
      <c r="F817" s="111" t="s">
        <v>1781</v>
      </c>
    </row>
    <row r="818" spans="1:6" ht="12.75">
      <c r="A818" s="112">
        <f>IF((SUM('Раздел 1'!G110:G110)=SUM('Раздел 1'!H110:Q110)),"","Неверно!")</f>
      </c>
      <c r="B818" s="113" t="s">
        <v>2152</v>
      </c>
      <c r="C818" s="111" t="s">
        <v>2156</v>
      </c>
      <c r="D818" s="111" t="s">
        <v>2154</v>
      </c>
      <c r="E818" s="111" t="str">
        <f>CONCATENATE(SUM('Раздел 1'!G110:G110),"=",SUM('Раздел 1'!H110:Q110))</f>
        <v>0=0</v>
      </c>
      <c r="F818" s="111" t="s">
        <v>1781</v>
      </c>
    </row>
    <row r="819" spans="1:6" ht="12.75">
      <c r="A819" s="112">
        <f>IF((SUM('Раздел 1'!G111:G111)=SUM('Раздел 1'!H111:Q111)),"","Неверно!")</f>
      </c>
      <c r="B819" s="113" t="s">
        <v>2152</v>
      </c>
      <c r="C819" s="111" t="s">
        <v>2157</v>
      </c>
      <c r="D819" s="111" t="s">
        <v>2154</v>
      </c>
      <c r="E819" s="111" t="str">
        <f>CONCATENATE(SUM('Раздел 1'!G111:G111),"=",SUM('Раздел 1'!H111:Q111))</f>
        <v>0=0</v>
      </c>
      <c r="F819" s="111" t="s">
        <v>1781</v>
      </c>
    </row>
    <row r="820" spans="1:6" ht="12.75">
      <c r="A820" s="112">
        <f>IF((SUM('Раздел 1'!G112:G112)=SUM('Раздел 1'!H112:Q112)),"","Неверно!")</f>
      </c>
      <c r="B820" s="113" t="s">
        <v>2152</v>
      </c>
      <c r="C820" s="111" t="s">
        <v>2158</v>
      </c>
      <c r="D820" s="111" t="s">
        <v>2154</v>
      </c>
      <c r="E820" s="111" t="str">
        <f>CONCATENATE(SUM('Раздел 1'!G112:G112),"=",SUM('Раздел 1'!H112:Q112))</f>
        <v>0=0</v>
      </c>
      <c r="F820" s="111" t="s">
        <v>1781</v>
      </c>
    </row>
    <row r="821" spans="1:6" ht="12.75">
      <c r="A821" s="112">
        <f>IF((SUM('Раздел 1'!G113:G113)=SUM('Раздел 1'!H113:Q113)),"","Неверно!")</f>
      </c>
      <c r="B821" s="113" t="s">
        <v>2152</v>
      </c>
      <c r="C821" s="111" t="s">
        <v>2159</v>
      </c>
      <c r="D821" s="111" t="s">
        <v>2154</v>
      </c>
      <c r="E821" s="111" t="str">
        <f>CONCATENATE(SUM('Раздел 1'!G113:G113),"=",SUM('Раздел 1'!H113:Q113))</f>
        <v>12=12</v>
      </c>
      <c r="F821" s="111" t="s">
        <v>1781</v>
      </c>
    </row>
    <row r="822" spans="1:6" ht="12.75">
      <c r="A822" s="112">
        <f>IF((SUM('Раздел 1'!G114:G114)=SUM('Раздел 1'!H114:Q114)),"","Неверно!")</f>
      </c>
      <c r="B822" s="113" t="s">
        <v>2152</v>
      </c>
      <c r="C822" s="111" t="s">
        <v>2160</v>
      </c>
      <c r="D822" s="111" t="s">
        <v>2154</v>
      </c>
      <c r="E822" s="111" t="str">
        <f>CONCATENATE(SUM('Раздел 1'!G114:G114),"=",SUM('Раздел 1'!H114:Q114))</f>
        <v>0=0</v>
      </c>
      <c r="F822" s="111" t="s">
        <v>1781</v>
      </c>
    </row>
    <row r="823" spans="1:6" ht="12.75">
      <c r="A823" s="112">
        <f>IF((SUM('Раздел 1'!G115:G115)=SUM('Раздел 1'!H115:Q115)),"","Неверно!")</f>
      </c>
      <c r="B823" s="113" t="s">
        <v>2152</v>
      </c>
      <c r="C823" s="111" t="s">
        <v>1175</v>
      </c>
      <c r="D823" s="111" t="s">
        <v>2154</v>
      </c>
      <c r="E823" s="111" t="str">
        <f>CONCATENATE(SUM('Раздел 1'!G115:G115),"=",SUM('Раздел 1'!H115:Q115))</f>
        <v>0=0</v>
      </c>
      <c r="F823" s="111" t="s">
        <v>1781</v>
      </c>
    </row>
    <row r="824" spans="1:6" ht="12.75">
      <c r="A824" s="112">
        <f>IF((SUM('Раздел 1'!G116:G116)=SUM('Раздел 1'!H116:Q116)),"","Неверно!")</f>
      </c>
      <c r="B824" s="113" t="s">
        <v>2152</v>
      </c>
      <c r="C824" s="111" t="s">
        <v>1176</v>
      </c>
      <c r="D824" s="111" t="s">
        <v>2154</v>
      </c>
      <c r="E824" s="111" t="str">
        <f>CONCATENATE(SUM('Раздел 1'!G116:G116),"=",SUM('Раздел 1'!H116:Q116))</f>
        <v>0=0</v>
      </c>
      <c r="F824" s="111" t="s">
        <v>1781</v>
      </c>
    </row>
    <row r="825" spans="1:6" ht="12.75">
      <c r="A825" s="112">
        <f>IF((SUM('Раздел 1'!G117:G117)=SUM('Раздел 1'!H117:Q117)),"","Неверно!")</f>
      </c>
      <c r="B825" s="113" t="s">
        <v>2152</v>
      </c>
      <c r="C825" s="111" t="s">
        <v>1177</v>
      </c>
      <c r="D825" s="111" t="s">
        <v>2154</v>
      </c>
      <c r="E825" s="111" t="str">
        <f>CONCATENATE(SUM('Раздел 1'!G117:G117),"=",SUM('Раздел 1'!H117:Q117))</f>
        <v>0=0</v>
      </c>
      <c r="F825" s="111" t="s">
        <v>1781</v>
      </c>
    </row>
    <row r="826" spans="1:6" ht="12.75">
      <c r="A826" s="112">
        <f>IF((SUM('Раздел 1'!G118:G118)=SUM('Раздел 1'!H118:Q118)),"","Неверно!")</f>
      </c>
      <c r="B826" s="113" t="s">
        <v>2152</v>
      </c>
      <c r="C826" s="111" t="s">
        <v>1178</v>
      </c>
      <c r="D826" s="111" t="s">
        <v>2154</v>
      </c>
      <c r="E826" s="111" t="str">
        <f>CONCATENATE(SUM('Раздел 1'!G118:G118),"=",SUM('Раздел 1'!H118:Q118))</f>
        <v>0=0</v>
      </c>
      <c r="F826" s="111" t="s">
        <v>1781</v>
      </c>
    </row>
    <row r="827" spans="1:6" ht="12.75">
      <c r="A827" s="112">
        <f>IF((SUM('Раздел 1'!G119:G119)=SUM('Раздел 1'!H119:Q119)),"","Неверно!")</f>
      </c>
      <c r="B827" s="113" t="s">
        <v>2152</v>
      </c>
      <c r="C827" s="111" t="s">
        <v>1179</v>
      </c>
      <c r="D827" s="111" t="s">
        <v>2154</v>
      </c>
      <c r="E827" s="111" t="str">
        <f>CONCATENATE(SUM('Раздел 1'!G119:G119),"=",SUM('Раздел 1'!H119:Q119))</f>
        <v>12=12</v>
      </c>
      <c r="F827" s="111" t="s">
        <v>1781</v>
      </c>
    </row>
    <row r="828" spans="1:6" ht="12.75">
      <c r="A828" s="112">
        <f>IF((SUM('Раздел 1'!G21:G21)=SUM('Раздел 1'!H21:Q21)),"","Неверно!")</f>
      </c>
      <c r="B828" s="113" t="s">
        <v>2152</v>
      </c>
      <c r="C828" s="111" t="s">
        <v>1180</v>
      </c>
      <c r="D828" s="111" t="s">
        <v>2154</v>
      </c>
      <c r="E828" s="111" t="str">
        <f>CONCATENATE(SUM('Раздел 1'!G21:G21),"=",SUM('Раздел 1'!H21:Q21))</f>
        <v>0=0</v>
      </c>
      <c r="F828" s="111" t="s">
        <v>1781</v>
      </c>
    </row>
    <row r="829" spans="1:6" ht="12.75">
      <c r="A829" s="112">
        <f>IF((SUM('Раздел 1'!G120:G120)=SUM('Раздел 1'!H120:Q120)),"","Неверно!")</f>
      </c>
      <c r="B829" s="113" t="s">
        <v>2152</v>
      </c>
      <c r="C829" s="111" t="s">
        <v>1181</v>
      </c>
      <c r="D829" s="111" t="s">
        <v>2154</v>
      </c>
      <c r="E829" s="111" t="str">
        <f>CONCATENATE(SUM('Раздел 1'!G120:G120),"=",SUM('Раздел 1'!H120:Q120))</f>
        <v>0=0</v>
      </c>
      <c r="F829" s="111" t="s">
        <v>1781</v>
      </c>
    </row>
    <row r="830" spans="1:6" ht="12.75">
      <c r="A830" s="112">
        <f>IF((SUM('Раздел 1'!G121:G121)=SUM('Раздел 1'!H121:Q121)),"","Неверно!")</f>
      </c>
      <c r="B830" s="113" t="s">
        <v>2152</v>
      </c>
      <c r="C830" s="111" t="s">
        <v>1182</v>
      </c>
      <c r="D830" s="111" t="s">
        <v>2154</v>
      </c>
      <c r="E830" s="111" t="str">
        <f>CONCATENATE(SUM('Раздел 1'!G121:G121),"=",SUM('Раздел 1'!H121:Q121))</f>
        <v>0=0</v>
      </c>
      <c r="F830" s="111" t="s">
        <v>1781</v>
      </c>
    </row>
    <row r="831" spans="1:6" ht="12.75">
      <c r="A831" s="112">
        <f>IF((SUM('Раздел 1'!G122:G122)=SUM('Раздел 1'!H122:Q122)),"","Неверно!")</f>
      </c>
      <c r="B831" s="113" t="s">
        <v>2152</v>
      </c>
      <c r="C831" s="111" t="s">
        <v>1183</v>
      </c>
      <c r="D831" s="111" t="s">
        <v>2154</v>
      </c>
      <c r="E831" s="111" t="str">
        <f>CONCATENATE(SUM('Раздел 1'!G122:G122),"=",SUM('Раздел 1'!H122:Q122))</f>
        <v>0=0</v>
      </c>
      <c r="F831" s="111" t="s">
        <v>1781</v>
      </c>
    </row>
    <row r="832" spans="1:6" ht="12.75">
      <c r="A832" s="112">
        <f>IF((SUM('Раздел 1'!G123:G123)=SUM('Раздел 1'!H123:Q123)),"","Неверно!")</f>
      </c>
      <c r="B832" s="113" t="s">
        <v>2152</v>
      </c>
      <c r="C832" s="111" t="s">
        <v>1184</v>
      </c>
      <c r="D832" s="111" t="s">
        <v>2154</v>
      </c>
      <c r="E832" s="111" t="str">
        <f>CONCATENATE(SUM('Раздел 1'!G123:G123),"=",SUM('Раздел 1'!H123:Q123))</f>
        <v>0=0</v>
      </c>
      <c r="F832" s="111" t="s">
        <v>1781</v>
      </c>
    </row>
    <row r="833" spans="1:6" ht="12.75">
      <c r="A833" s="112">
        <f>IF((SUM('Раздел 1'!G124:G124)=SUM('Раздел 1'!H124:Q124)),"","Неверно!")</f>
      </c>
      <c r="B833" s="113" t="s">
        <v>2152</v>
      </c>
      <c r="C833" s="111" t="s">
        <v>1185</v>
      </c>
      <c r="D833" s="111" t="s">
        <v>2154</v>
      </c>
      <c r="E833" s="111" t="str">
        <f>CONCATENATE(SUM('Раздел 1'!G124:G124),"=",SUM('Раздел 1'!H124:Q124))</f>
        <v>4=4</v>
      </c>
      <c r="F833" s="111" t="s">
        <v>1781</v>
      </c>
    </row>
    <row r="834" spans="1:6" ht="12.75">
      <c r="A834" s="112">
        <f>IF((SUM('Раздел 1'!G125:G125)=SUM('Раздел 1'!H125:Q125)),"","Неверно!")</f>
      </c>
      <c r="B834" s="113" t="s">
        <v>2152</v>
      </c>
      <c r="C834" s="111" t="s">
        <v>1186</v>
      </c>
      <c r="D834" s="111" t="s">
        <v>2154</v>
      </c>
      <c r="E834" s="111" t="str">
        <f>CONCATENATE(SUM('Раздел 1'!G125:G125),"=",SUM('Раздел 1'!H125:Q125))</f>
        <v>9=9</v>
      </c>
      <c r="F834" s="111" t="s">
        <v>1781</v>
      </c>
    </row>
    <row r="835" spans="1:6" ht="12.75">
      <c r="A835" s="112">
        <f>IF((SUM('Раздел 1'!G126:G126)=SUM('Раздел 1'!H126:Q126)),"","Неверно!")</f>
      </c>
      <c r="B835" s="113" t="s">
        <v>2152</v>
      </c>
      <c r="C835" s="111" t="s">
        <v>1187</v>
      </c>
      <c r="D835" s="111" t="s">
        <v>2154</v>
      </c>
      <c r="E835" s="111" t="str">
        <f>CONCATENATE(SUM('Раздел 1'!G126:G126),"=",SUM('Раздел 1'!H126:Q126))</f>
        <v>0=0</v>
      </c>
      <c r="F835" s="111" t="s">
        <v>1781</v>
      </c>
    </row>
    <row r="836" spans="1:6" ht="12.75">
      <c r="A836" s="112">
        <f>IF((SUM('Раздел 1'!G127:G127)=SUM('Раздел 1'!H127:Q127)),"","Неверно!")</f>
      </c>
      <c r="B836" s="113" t="s">
        <v>2152</v>
      </c>
      <c r="C836" s="111" t="s">
        <v>1188</v>
      </c>
      <c r="D836" s="111" t="s">
        <v>2154</v>
      </c>
      <c r="E836" s="111" t="str">
        <f>CONCATENATE(SUM('Раздел 1'!G127:G127),"=",SUM('Раздел 1'!H127:Q127))</f>
        <v>0=0</v>
      </c>
      <c r="F836" s="111" t="s">
        <v>1781</v>
      </c>
    </row>
    <row r="837" spans="1:6" ht="12.75">
      <c r="A837" s="112">
        <f>IF((SUM('Раздел 1'!G128:G128)=SUM('Раздел 1'!H128:Q128)),"","Неверно!")</f>
      </c>
      <c r="B837" s="113" t="s">
        <v>2152</v>
      </c>
      <c r="C837" s="111" t="s">
        <v>1189</v>
      </c>
      <c r="D837" s="111" t="s">
        <v>2154</v>
      </c>
      <c r="E837" s="111" t="str">
        <f>CONCATENATE(SUM('Раздел 1'!G128:G128),"=",SUM('Раздел 1'!H128:Q128))</f>
        <v>0=0</v>
      </c>
      <c r="F837" s="111" t="s">
        <v>1781</v>
      </c>
    </row>
    <row r="838" spans="1:6" ht="12.75">
      <c r="A838" s="112">
        <f>IF((SUM('Раздел 1'!G129:G129)=SUM('Раздел 1'!H129:Q129)),"","Неверно!")</f>
      </c>
      <c r="B838" s="113" t="s">
        <v>2152</v>
      </c>
      <c r="C838" s="111" t="s">
        <v>1190</v>
      </c>
      <c r="D838" s="111" t="s">
        <v>2154</v>
      </c>
      <c r="E838" s="111" t="str">
        <f>CONCATENATE(SUM('Раздел 1'!G129:G129),"=",SUM('Раздел 1'!H129:Q129))</f>
        <v>0=0</v>
      </c>
      <c r="F838" s="111" t="s">
        <v>1781</v>
      </c>
    </row>
    <row r="839" spans="1:6" ht="12.75">
      <c r="A839" s="112">
        <f>IF((SUM('Раздел 1'!G22:G22)=SUM('Раздел 1'!H22:Q22)),"","Неверно!")</f>
      </c>
      <c r="B839" s="113" t="s">
        <v>2152</v>
      </c>
      <c r="C839" s="111" t="s">
        <v>1191</v>
      </c>
      <c r="D839" s="111" t="s">
        <v>2154</v>
      </c>
      <c r="E839" s="111" t="str">
        <f>CONCATENATE(SUM('Раздел 1'!G22:G22),"=",SUM('Раздел 1'!H22:Q22))</f>
        <v>0=0</v>
      </c>
      <c r="F839" s="111" t="s">
        <v>1781</v>
      </c>
    </row>
    <row r="840" spans="1:6" ht="12.75">
      <c r="A840" s="112">
        <f>IF((SUM('Раздел 1'!G130:G130)=SUM('Раздел 1'!H130:Q130)),"","Неверно!")</f>
      </c>
      <c r="B840" s="113" t="s">
        <v>2152</v>
      </c>
      <c r="C840" s="111" t="s">
        <v>1192</v>
      </c>
      <c r="D840" s="111" t="s">
        <v>2154</v>
      </c>
      <c r="E840" s="111" t="str">
        <f>CONCATENATE(SUM('Раздел 1'!G130:G130),"=",SUM('Раздел 1'!H130:Q130))</f>
        <v>0=0</v>
      </c>
      <c r="F840" s="111" t="s">
        <v>1781</v>
      </c>
    </row>
    <row r="841" spans="1:6" ht="12.75">
      <c r="A841" s="112">
        <f>IF((SUM('Раздел 1'!G131:G131)=SUM('Раздел 1'!H131:Q131)),"","Неверно!")</f>
      </c>
      <c r="B841" s="113" t="s">
        <v>2152</v>
      </c>
      <c r="C841" s="111" t="s">
        <v>1193</v>
      </c>
      <c r="D841" s="111" t="s">
        <v>2154</v>
      </c>
      <c r="E841" s="111" t="str">
        <f>CONCATENATE(SUM('Раздел 1'!G131:G131),"=",SUM('Раздел 1'!H131:Q131))</f>
        <v>0=0</v>
      </c>
      <c r="F841" s="111" t="s">
        <v>1781</v>
      </c>
    </row>
    <row r="842" spans="1:6" ht="12.75">
      <c r="A842" s="112">
        <f>IF((SUM('Раздел 1'!G132:G132)=SUM('Раздел 1'!H132:Q132)),"","Неверно!")</f>
      </c>
      <c r="B842" s="113" t="s">
        <v>2152</v>
      </c>
      <c r="C842" s="111" t="s">
        <v>1194</v>
      </c>
      <c r="D842" s="111" t="s">
        <v>2154</v>
      </c>
      <c r="E842" s="111" t="str">
        <f>CONCATENATE(SUM('Раздел 1'!G132:G132),"=",SUM('Раздел 1'!H132:Q132))</f>
        <v>0=0</v>
      </c>
      <c r="F842" s="111" t="s">
        <v>1781</v>
      </c>
    </row>
    <row r="843" spans="1:6" ht="12.75">
      <c r="A843" s="112">
        <f>IF((SUM('Раздел 1'!G133:G133)=SUM('Раздел 1'!H133:Q133)),"","Неверно!")</f>
      </c>
      <c r="B843" s="113" t="s">
        <v>2152</v>
      </c>
      <c r="C843" s="111" t="s">
        <v>1195</v>
      </c>
      <c r="D843" s="111" t="s">
        <v>2154</v>
      </c>
      <c r="E843" s="111" t="str">
        <f>CONCATENATE(SUM('Раздел 1'!G133:G133),"=",SUM('Раздел 1'!H133:Q133))</f>
        <v>0=0</v>
      </c>
      <c r="F843" s="111" t="s">
        <v>1781</v>
      </c>
    </row>
    <row r="844" spans="1:6" ht="12.75">
      <c r="A844" s="112">
        <f>IF((SUM('Раздел 1'!G134:G134)=SUM('Раздел 1'!H134:Q134)),"","Неверно!")</f>
      </c>
      <c r="B844" s="113" t="s">
        <v>2152</v>
      </c>
      <c r="C844" s="111" t="s">
        <v>1196</v>
      </c>
      <c r="D844" s="111" t="s">
        <v>2154</v>
      </c>
      <c r="E844" s="111" t="str">
        <f>CONCATENATE(SUM('Раздел 1'!G134:G134),"=",SUM('Раздел 1'!H134:Q134))</f>
        <v>0=0</v>
      </c>
      <c r="F844" s="111" t="s">
        <v>1781</v>
      </c>
    </row>
    <row r="845" spans="1:6" ht="12.75">
      <c r="A845" s="112">
        <f>IF((SUM('Раздел 1'!G135:G135)=SUM('Раздел 1'!H135:Q135)),"","Неверно!")</f>
      </c>
      <c r="B845" s="113" t="s">
        <v>2152</v>
      </c>
      <c r="C845" s="111" t="s">
        <v>1197</v>
      </c>
      <c r="D845" s="111" t="s">
        <v>2154</v>
      </c>
      <c r="E845" s="111" t="str">
        <f>CONCATENATE(SUM('Раздел 1'!G135:G135),"=",SUM('Раздел 1'!H135:Q135))</f>
        <v>0=0</v>
      </c>
      <c r="F845" s="111" t="s">
        <v>1781</v>
      </c>
    </row>
    <row r="846" spans="1:6" ht="12.75">
      <c r="A846" s="112">
        <f>IF((SUM('Раздел 1'!G23:G23)=SUM('Раздел 1'!H23:Q23)),"","Неверно!")</f>
      </c>
      <c r="B846" s="113" t="s">
        <v>2152</v>
      </c>
      <c r="C846" s="111" t="s">
        <v>1198</v>
      </c>
      <c r="D846" s="111" t="s">
        <v>2154</v>
      </c>
      <c r="E846" s="111" t="str">
        <f>CONCATENATE(SUM('Раздел 1'!G23:G23),"=",SUM('Раздел 1'!H23:Q23))</f>
        <v>0=0</v>
      </c>
      <c r="F846" s="111" t="s">
        <v>1781</v>
      </c>
    </row>
    <row r="847" spans="1:6" ht="12.75">
      <c r="A847" s="112">
        <f>IF((SUM('Раздел 1'!G24:G24)=SUM('Раздел 1'!H24:Q24)),"","Неверно!")</f>
      </c>
      <c r="B847" s="113" t="s">
        <v>2152</v>
      </c>
      <c r="C847" s="111" t="s">
        <v>1199</v>
      </c>
      <c r="D847" s="111" t="s">
        <v>2154</v>
      </c>
      <c r="E847" s="111" t="str">
        <f>CONCATENATE(SUM('Раздел 1'!G24:G24),"=",SUM('Раздел 1'!H24:Q24))</f>
        <v>3=3</v>
      </c>
      <c r="F847" s="111" t="s">
        <v>1781</v>
      </c>
    </row>
    <row r="848" spans="1:6" ht="12.75">
      <c r="A848" s="112">
        <f>IF((SUM('Раздел 1'!G25:G25)=SUM('Раздел 1'!H25:Q25)),"","Неверно!")</f>
      </c>
      <c r="B848" s="113" t="s">
        <v>2152</v>
      </c>
      <c r="C848" s="111" t="s">
        <v>1200</v>
      </c>
      <c r="D848" s="111" t="s">
        <v>2154</v>
      </c>
      <c r="E848" s="111" t="str">
        <f>CONCATENATE(SUM('Раздел 1'!G25:G25),"=",SUM('Раздел 1'!H25:Q25))</f>
        <v>3=3</v>
      </c>
      <c r="F848" s="111" t="s">
        <v>1781</v>
      </c>
    </row>
    <row r="849" spans="1:6" ht="12.75">
      <c r="A849" s="112">
        <f>IF((SUM('Раздел 1'!G26:G26)=SUM('Раздел 1'!H26:Q26)),"","Неверно!")</f>
      </c>
      <c r="B849" s="113" t="s">
        <v>2152</v>
      </c>
      <c r="C849" s="111" t="s">
        <v>1201</v>
      </c>
      <c r="D849" s="111" t="s">
        <v>2154</v>
      </c>
      <c r="E849" s="111" t="str">
        <f>CONCATENATE(SUM('Раздел 1'!G26:G26),"=",SUM('Раздел 1'!H26:Q26))</f>
        <v>1=1</v>
      </c>
      <c r="F849" s="111" t="s">
        <v>1781</v>
      </c>
    </row>
    <row r="850" spans="1:6" ht="12.75">
      <c r="A850" s="112">
        <f>IF((SUM('Раздел 1'!G27:G27)=SUM('Раздел 1'!H27:Q27)),"","Неверно!")</f>
      </c>
      <c r="B850" s="113" t="s">
        <v>2152</v>
      </c>
      <c r="C850" s="111" t="s">
        <v>1202</v>
      </c>
      <c r="D850" s="111" t="s">
        <v>2154</v>
      </c>
      <c r="E850" s="111" t="str">
        <f>CONCATENATE(SUM('Раздел 1'!G27:G27),"=",SUM('Раздел 1'!H27:Q27))</f>
        <v>0=0</v>
      </c>
      <c r="F850" s="111" t="s">
        <v>1781</v>
      </c>
    </row>
    <row r="851" spans="1:6" ht="12.75">
      <c r="A851" s="112">
        <f>IF((SUM('Раздел 1'!G28:G28)=SUM('Раздел 1'!H28:Q28)),"","Неверно!")</f>
      </c>
      <c r="B851" s="113" t="s">
        <v>2152</v>
      </c>
      <c r="C851" s="111" t="s">
        <v>1203</v>
      </c>
      <c r="D851" s="111" t="s">
        <v>2154</v>
      </c>
      <c r="E851" s="111" t="str">
        <f>CONCATENATE(SUM('Раздел 1'!G28:G28),"=",SUM('Раздел 1'!H28:Q28))</f>
        <v>0=0</v>
      </c>
      <c r="F851" s="111" t="s">
        <v>1781</v>
      </c>
    </row>
    <row r="852" spans="1:6" ht="12.75">
      <c r="A852" s="112">
        <f>IF((SUM('Раздел 1'!G29:G29)=SUM('Раздел 1'!H29:Q29)),"","Неверно!")</f>
      </c>
      <c r="B852" s="113" t="s">
        <v>2152</v>
      </c>
      <c r="C852" s="111" t="s">
        <v>1204</v>
      </c>
      <c r="D852" s="111" t="s">
        <v>2154</v>
      </c>
      <c r="E852" s="111" t="str">
        <f>CONCATENATE(SUM('Раздел 1'!G29:G29),"=",SUM('Раздел 1'!H29:Q29))</f>
        <v>0=0</v>
      </c>
      <c r="F852" s="111" t="s">
        <v>1781</v>
      </c>
    </row>
    <row r="853" spans="1:6" ht="12.75">
      <c r="A853" s="112">
        <f>IF((SUM('Раздел 1'!G12:G12)=SUM('Раздел 1'!H12:Q12)),"","Неверно!")</f>
      </c>
      <c r="B853" s="113" t="s">
        <v>2152</v>
      </c>
      <c r="C853" s="111" t="s">
        <v>1205</v>
      </c>
      <c r="D853" s="111" t="s">
        <v>2154</v>
      </c>
      <c r="E853" s="111" t="str">
        <f>CONCATENATE(SUM('Раздел 1'!G12:G12),"=",SUM('Раздел 1'!H12:Q12))</f>
        <v>0=0</v>
      </c>
      <c r="F853" s="111" t="s">
        <v>1781</v>
      </c>
    </row>
    <row r="854" spans="1:6" ht="12.75">
      <c r="A854" s="112">
        <f>IF((SUM('Раздел 1'!G30:G30)=SUM('Раздел 1'!H30:Q30)),"","Неверно!")</f>
      </c>
      <c r="B854" s="113" t="s">
        <v>2152</v>
      </c>
      <c r="C854" s="111" t="s">
        <v>1206</v>
      </c>
      <c r="D854" s="111" t="s">
        <v>2154</v>
      </c>
      <c r="E854" s="111" t="str">
        <f>CONCATENATE(SUM('Раздел 1'!G30:G30),"=",SUM('Раздел 1'!H30:Q30))</f>
        <v>1=1</v>
      </c>
      <c r="F854" s="111" t="s">
        <v>1781</v>
      </c>
    </row>
    <row r="855" spans="1:6" ht="12.75">
      <c r="A855" s="112">
        <f>IF((SUM('Раздел 1'!G31:G31)=SUM('Раздел 1'!H31:Q31)),"","Неверно!")</f>
      </c>
      <c r="B855" s="113" t="s">
        <v>2152</v>
      </c>
      <c r="C855" s="111" t="s">
        <v>1207</v>
      </c>
      <c r="D855" s="111" t="s">
        <v>2154</v>
      </c>
      <c r="E855" s="111" t="str">
        <f>CONCATENATE(SUM('Раздел 1'!G31:G31),"=",SUM('Раздел 1'!H31:Q31))</f>
        <v>0=0</v>
      </c>
      <c r="F855" s="111" t="s">
        <v>1781</v>
      </c>
    </row>
    <row r="856" spans="1:6" ht="12.75">
      <c r="A856" s="112">
        <f>IF((SUM('Раздел 1'!G32:G32)=SUM('Раздел 1'!H32:Q32)),"","Неверно!")</f>
      </c>
      <c r="B856" s="113" t="s">
        <v>2152</v>
      </c>
      <c r="C856" s="111" t="s">
        <v>1208</v>
      </c>
      <c r="D856" s="111" t="s">
        <v>2154</v>
      </c>
      <c r="E856" s="111" t="str">
        <f>CONCATENATE(SUM('Раздел 1'!G32:G32),"=",SUM('Раздел 1'!H32:Q32))</f>
        <v>0=0</v>
      </c>
      <c r="F856" s="111" t="s">
        <v>1781</v>
      </c>
    </row>
    <row r="857" spans="1:6" ht="12.75">
      <c r="A857" s="112">
        <f>IF((SUM('Раздел 1'!G33:G33)=SUM('Раздел 1'!H33:Q33)),"","Неверно!")</f>
      </c>
      <c r="B857" s="113" t="s">
        <v>2152</v>
      </c>
      <c r="C857" s="111" t="s">
        <v>1209</v>
      </c>
      <c r="D857" s="111" t="s">
        <v>2154</v>
      </c>
      <c r="E857" s="111" t="str">
        <f>CONCATENATE(SUM('Раздел 1'!G33:G33),"=",SUM('Раздел 1'!H33:Q33))</f>
        <v>0=0</v>
      </c>
      <c r="F857" s="111" t="s">
        <v>1781</v>
      </c>
    </row>
    <row r="858" spans="1:6" ht="12.75">
      <c r="A858" s="112">
        <f>IF((SUM('Раздел 1'!G34:G34)=SUM('Раздел 1'!H34:Q34)),"","Неверно!")</f>
      </c>
      <c r="B858" s="113" t="s">
        <v>2152</v>
      </c>
      <c r="C858" s="111" t="s">
        <v>1210</v>
      </c>
      <c r="D858" s="111" t="s">
        <v>2154</v>
      </c>
      <c r="E858" s="111" t="str">
        <f>CONCATENATE(SUM('Раздел 1'!G34:G34),"=",SUM('Раздел 1'!H34:Q34))</f>
        <v>0=0</v>
      </c>
      <c r="F858" s="111" t="s">
        <v>1781</v>
      </c>
    </row>
    <row r="859" spans="1:6" ht="12.75">
      <c r="A859" s="112">
        <f>IF((SUM('Раздел 1'!G35:G35)=SUM('Раздел 1'!H35:Q35)),"","Неверно!")</f>
      </c>
      <c r="B859" s="113" t="s">
        <v>2152</v>
      </c>
      <c r="C859" s="111" t="s">
        <v>1211</v>
      </c>
      <c r="D859" s="111" t="s">
        <v>2154</v>
      </c>
      <c r="E859" s="111" t="str">
        <f>CONCATENATE(SUM('Раздел 1'!G35:G35),"=",SUM('Раздел 1'!H35:Q35))</f>
        <v>0=0</v>
      </c>
      <c r="F859" s="111" t="s">
        <v>1781</v>
      </c>
    </row>
    <row r="860" spans="1:6" ht="12.75">
      <c r="A860" s="112">
        <f>IF((SUM('Раздел 1'!G36:G36)=SUM('Раздел 1'!H36:Q36)),"","Неверно!")</f>
      </c>
      <c r="B860" s="113" t="s">
        <v>2152</v>
      </c>
      <c r="C860" s="111" t="s">
        <v>1212</v>
      </c>
      <c r="D860" s="111" t="s">
        <v>2154</v>
      </c>
      <c r="E860" s="111" t="str">
        <f>CONCATENATE(SUM('Раздел 1'!G36:G36),"=",SUM('Раздел 1'!H36:Q36))</f>
        <v>0=0</v>
      </c>
      <c r="F860" s="111" t="s">
        <v>1781</v>
      </c>
    </row>
    <row r="861" spans="1:6" ht="12.75">
      <c r="A861" s="112">
        <f>IF((SUM('Раздел 1'!G37:G37)=SUM('Раздел 1'!H37:Q37)),"","Неверно!")</f>
      </c>
      <c r="B861" s="113" t="s">
        <v>2152</v>
      </c>
      <c r="C861" s="111" t="s">
        <v>1213</v>
      </c>
      <c r="D861" s="111" t="s">
        <v>2154</v>
      </c>
      <c r="E861" s="111" t="str">
        <f>CONCATENATE(SUM('Раздел 1'!G37:G37),"=",SUM('Раздел 1'!H37:Q37))</f>
        <v>0=0</v>
      </c>
      <c r="F861" s="111" t="s">
        <v>1781</v>
      </c>
    </row>
    <row r="862" spans="1:6" ht="12.75">
      <c r="A862" s="112">
        <f>IF((SUM('Раздел 1'!G38:G38)=SUM('Раздел 1'!H38:Q38)),"","Неверно!")</f>
      </c>
      <c r="B862" s="113" t="s">
        <v>2152</v>
      </c>
      <c r="C862" s="111" t="s">
        <v>1214</v>
      </c>
      <c r="D862" s="111" t="s">
        <v>2154</v>
      </c>
      <c r="E862" s="111" t="str">
        <f>CONCATENATE(SUM('Раздел 1'!G38:G38),"=",SUM('Раздел 1'!H38:Q38))</f>
        <v>0=0</v>
      </c>
      <c r="F862" s="111" t="s">
        <v>1781</v>
      </c>
    </row>
    <row r="863" spans="1:6" ht="12.75">
      <c r="A863" s="112">
        <f>IF((SUM('Раздел 1'!G39:G39)=SUM('Раздел 1'!H39:Q39)),"","Неверно!")</f>
      </c>
      <c r="B863" s="113" t="s">
        <v>2152</v>
      </c>
      <c r="C863" s="111" t="s">
        <v>1215</v>
      </c>
      <c r="D863" s="111" t="s">
        <v>2154</v>
      </c>
      <c r="E863" s="111" t="str">
        <f>CONCATENATE(SUM('Раздел 1'!G39:G39),"=",SUM('Раздел 1'!H39:Q39))</f>
        <v>0=0</v>
      </c>
      <c r="F863" s="111" t="s">
        <v>1781</v>
      </c>
    </row>
    <row r="864" spans="1:6" ht="12.75">
      <c r="A864" s="112">
        <f>IF((SUM('Раздел 1'!G13:G13)=SUM('Раздел 1'!H13:Q13)),"","Неверно!")</f>
      </c>
      <c r="B864" s="113" t="s">
        <v>2152</v>
      </c>
      <c r="C864" s="111" t="s">
        <v>1216</v>
      </c>
      <c r="D864" s="111" t="s">
        <v>2154</v>
      </c>
      <c r="E864" s="111" t="str">
        <f>CONCATENATE(SUM('Раздел 1'!G13:G13),"=",SUM('Раздел 1'!H13:Q13))</f>
        <v>1=1</v>
      </c>
      <c r="F864" s="111" t="s">
        <v>1781</v>
      </c>
    </row>
    <row r="865" spans="1:6" ht="12.75">
      <c r="A865" s="112">
        <f>IF((SUM('Раздел 1'!G40:G40)=SUM('Раздел 1'!H40:Q40)),"","Неверно!")</f>
      </c>
      <c r="B865" s="113" t="s">
        <v>2152</v>
      </c>
      <c r="C865" s="111" t="s">
        <v>1217</v>
      </c>
      <c r="D865" s="111" t="s">
        <v>2154</v>
      </c>
      <c r="E865" s="111" t="str">
        <f>CONCATENATE(SUM('Раздел 1'!G40:G40),"=",SUM('Раздел 1'!H40:Q40))</f>
        <v>0=0</v>
      </c>
      <c r="F865" s="111" t="s">
        <v>1781</v>
      </c>
    </row>
    <row r="866" spans="1:6" ht="12.75">
      <c r="A866" s="112">
        <f>IF((SUM('Раздел 1'!G41:G41)=SUM('Раздел 1'!H41:Q41)),"","Неверно!")</f>
      </c>
      <c r="B866" s="113" t="s">
        <v>2152</v>
      </c>
      <c r="C866" s="111" t="s">
        <v>1218</v>
      </c>
      <c r="D866" s="111" t="s">
        <v>2154</v>
      </c>
      <c r="E866" s="111" t="str">
        <f>CONCATENATE(SUM('Раздел 1'!G41:G41),"=",SUM('Раздел 1'!H41:Q41))</f>
        <v>0=0</v>
      </c>
      <c r="F866" s="111" t="s">
        <v>1781</v>
      </c>
    </row>
    <row r="867" spans="1:6" ht="12.75">
      <c r="A867" s="112">
        <f>IF((SUM('Раздел 1'!G42:G42)=SUM('Раздел 1'!H42:Q42)),"","Неверно!")</f>
      </c>
      <c r="B867" s="113" t="s">
        <v>2152</v>
      </c>
      <c r="C867" s="111" t="s">
        <v>1219</v>
      </c>
      <c r="D867" s="111" t="s">
        <v>2154</v>
      </c>
      <c r="E867" s="111" t="str">
        <f>CONCATENATE(SUM('Раздел 1'!G42:G42),"=",SUM('Раздел 1'!H42:Q42))</f>
        <v>0=0</v>
      </c>
      <c r="F867" s="111" t="s">
        <v>1781</v>
      </c>
    </row>
    <row r="868" spans="1:6" ht="12.75">
      <c r="A868" s="112">
        <f>IF((SUM('Раздел 1'!G43:G43)=SUM('Раздел 1'!H43:Q43)),"","Неверно!")</f>
      </c>
      <c r="B868" s="113" t="s">
        <v>2152</v>
      </c>
      <c r="C868" s="111" t="s">
        <v>1220</v>
      </c>
      <c r="D868" s="111" t="s">
        <v>2154</v>
      </c>
      <c r="E868" s="111" t="str">
        <f>CONCATENATE(SUM('Раздел 1'!G43:G43),"=",SUM('Раздел 1'!H43:Q43))</f>
        <v>0=0</v>
      </c>
      <c r="F868" s="111" t="s">
        <v>1781</v>
      </c>
    </row>
    <row r="869" spans="1:6" ht="12.75">
      <c r="A869" s="112">
        <f>IF((SUM('Раздел 1'!G44:G44)=SUM('Раздел 1'!H44:Q44)),"","Неверно!")</f>
      </c>
      <c r="B869" s="113" t="s">
        <v>2152</v>
      </c>
      <c r="C869" s="111" t="s">
        <v>1221</v>
      </c>
      <c r="D869" s="111" t="s">
        <v>2154</v>
      </c>
      <c r="E869" s="111" t="str">
        <f>CONCATENATE(SUM('Раздел 1'!G44:G44),"=",SUM('Раздел 1'!H44:Q44))</f>
        <v>0=0</v>
      </c>
      <c r="F869" s="111" t="s">
        <v>1781</v>
      </c>
    </row>
    <row r="870" spans="1:6" ht="12.75">
      <c r="A870" s="112">
        <f>IF((SUM('Раздел 1'!G45:G45)=SUM('Раздел 1'!H45:Q45)),"","Неверно!")</f>
      </c>
      <c r="B870" s="113" t="s">
        <v>2152</v>
      </c>
      <c r="C870" s="111" t="s">
        <v>1222</v>
      </c>
      <c r="D870" s="111" t="s">
        <v>2154</v>
      </c>
      <c r="E870" s="111" t="str">
        <f>CONCATENATE(SUM('Раздел 1'!G45:G45),"=",SUM('Раздел 1'!H45:Q45))</f>
        <v>0=0</v>
      </c>
      <c r="F870" s="111" t="s">
        <v>1781</v>
      </c>
    </row>
    <row r="871" spans="1:6" ht="12.75">
      <c r="A871" s="112">
        <f>IF((SUM('Раздел 1'!G46:G46)=SUM('Раздел 1'!H46:Q46)),"","Неверно!")</f>
      </c>
      <c r="B871" s="113" t="s">
        <v>2152</v>
      </c>
      <c r="C871" s="111" t="s">
        <v>1223</v>
      </c>
      <c r="D871" s="111" t="s">
        <v>2154</v>
      </c>
      <c r="E871" s="111" t="str">
        <f>CONCATENATE(SUM('Раздел 1'!G46:G46),"=",SUM('Раздел 1'!H46:Q46))</f>
        <v>0=0</v>
      </c>
      <c r="F871" s="111" t="s">
        <v>1781</v>
      </c>
    </row>
    <row r="872" spans="1:6" ht="12.75">
      <c r="A872" s="112">
        <f>IF((SUM('Раздел 1'!G47:G47)=SUM('Раздел 1'!H47:Q47)),"","Неверно!")</f>
      </c>
      <c r="B872" s="113" t="s">
        <v>2152</v>
      </c>
      <c r="C872" s="111" t="s">
        <v>1224</v>
      </c>
      <c r="D872" s="111" t="s">
        <v>2154</v>
      </c>
      <c r="E872" s="111" t="str">
        <f>CONCATENATE(SUM('Раздел 1'!G47:G47),"=",SUM('Раздел 1'!H47:Q47))</f>
        <v>0=0</v>
      </c>
      <c r="F872" s="111" t="s">
        <v>1781</v>
      </c>
    </row>
    <row r="873" spans="1:6" ht="12.75">
      <c r="A873" s="112">
        <f>IF((SUM('Раздел 1'!G48:G48)=SUM('Раздел 1'!H48:Q48)),"","Неверно!")</f>
      </c>
      <c r="B873" s="113" t="s">
        <v>2152</v>
      </c>
      <c r="C873" s="111" t="s">
        <v>1225</v>
      </c>
      <c r="D873" s="111" t="s">
        <v>2154</v>
      </c>
      <c r="E873" s="111" t="str">
        <f>CONCATENATE(SUM('Раздел 1'!G48:G48),"=",SUM('Раздел 1'!H48:Q48))</f>
        <v>0=0</v>
      </c>
      <c r="F873" s="111" t="s">
        <v>1781</v>
      </c>
    </row>
    <row r="874" spans="1:6" ht="12.75">
      <c r="A874" s="112">
        <f>IF((SUM('Раздел 1'!G49:G49)=SUM('Раздел 1'!H49:Q49)),"","Неверно!")</f>
      </c>
      <c r="B874" s="113" t="s">
        <v>2152</v>
      </c>
      <c r="C874" s="111" t="s">
        <v>1226</v>
      </c>
      <c r="D874" s="111" t="s">
        <v>2154</v>
      </c>
      <c r="E874" s="111" t="str">
        <f>CONCATENATE(SUM('Раздел 1'!G49:G49),"=",SUM('Раздел 1'!H49:Q49))</f>
        <v>0=0</v>
      </c>
      <c r="F874" s="111" t="s">
        <v>1781</v>
      </c>
    </row>
    <row r="875" spans="1:6" ht="12.75">
      <c r="A875" s="112">
        <f>IF((SUM('Раздел 1'!G14:G14)=SUM('Раздел 1'!H14:Q14)),"","Неверно!")</f>
      </c>
      <c r="B875" s="113" t="s">
        <v>2152</v>
      </c>
      <c r="C875" s="111" t="s">
        <v>1227</v>
      </c>
      <c r="D875" s="111" t="s">
        <v>2154</v>
      </c>
      <c r="E875" s="111" t="str">
        <f>CONCATENATE(SUM('Раздел 1'!G14:G14),"=",SUM('Раздел 1'!H14:Q14))</f>
        <v>0=0</v>
      </c>
      <c r="F875" s="111" t="s">
        <v>1781</v>
      </c>
    </row>
    <row r="876" spans="1:6" ht="12.75">
      <c r="A876" s="112">
        <f>IF((SUM('Раздел 1'!G50:G50)=SUM('Раздел 1'!H50:Q50)),"","Неверно!")</f>
      </c>
      <c r="B876" s="113" t="s">
        <v>2152</v>
      </c>
      <c r="C876" s="111" t="s">
        <v>1228</v>
      </c>
      <c r="D876" s="111" t="s">
        <v>2154</v>
      </c>
      <c r="E876" s="111" t="str">
        <f>CONCATENATE(SUM('Раздел 1'!G50:G50),"=",SUM('Раздел 1'!H50:Q50))</f>
        <v>0=0</v>
      </c>
      <c r="F876" s="111" t="s">
        <v>1781</v>
      </c>
    </row>
    <row r="877" spans="1:6" ht="12.75">
      <c r="A877" s="112">
        <f>IF((SUM('Раздел 1'!G51:G51)=SUM('Раздел 1'!H51:Q51)),"","Неверно!")</f>
      </c>
      <c r="B877" s="113" t="s">
        <v>2152</v>
      </c>
      <c r="C877" s="111" t="s">
        <v>1229</v>
      </c>
      <c r="D877" s="111" t="s">
        <v>2154</v>
      </c>
      <c r="E877" s="111" t="str">
        <f>CONCATENATE(SUM('Раздел 1'!G51:G51),"=",SUM('Раздел 1'!H51:Q51))</f>
        <v>0=0</v>
      </c>
      <c r="F877" s="111" t="s">
        <v>1781</v>
      </c>
    </row>
    <row r="878" spans="1:6" ht="12.75">
      <c r="A878" s="112">
        <f>IF((SUM('Раздел 1'!G52:G52)=SUM('Раздел 1'!H52:Q52)),"","Неверно!")</f>
      </c>
      <c r="B878" s="113" t="s">
        <v>2152</v>
      </c>
      <c r="C878" s="111" t="s">
        <v>1230</v>
      </c>
      <c r="D878" s="111" t="s">
        <v>2154</v>
      </c>
      <c r="E878" s="111" t="str">
        <f>CONCATENATE(SUM('Раздел 1'!G52:G52),"=",SUM('Раздел 1'!H52:Q52))</f>
        <v>0=0</v>
      </c>
      <c r="F878" s="111" t="s">
        <v>1781</v>
      </c>
    </row>
    <row r="879" spans="1:6" ht="12.75">
      <c r="A879" s="112">
        <f>IF((SUM('Раздел 1'!G53:G53)=SUM('Раздел 1'!H53:Q53)),"","Неверно!")</f>
      </c>
      <c r="B879" s="113" t="s">
        <v>2152</v>
      </c>
      <c r="C879" s="111" t="s">
        <v>1231</v>
      </c>
      <c r="D879" s="111" t="s">
        <v>2154</v>
      </c>
      <c r="E879" s="111" t="str">
        <f>CONCATENATE(SUM('Раздел 1'!G53:G53),"=",SUM('Раздел 1'!H53:Q53))</f>
        <v>0=0</v>
      </c>
      <c r="F879" s="111" t="s">
        <v>1781</v>
      </c>
    </row>
    <row r="880" spans="1:6" ht="12.75">
      <c r="A880" s="112">
        <f>IF((SUM('Раздел 1'!G54:G54)=SUM('Раздел 1'!H54:Q54)),"","Неверно!")</f>
      </c>
      <c r="B880" s="113" t="s">
        <v>2152</v>
      </c>
      <c r="C880" s="111" t="s">
        <v>1232</v>
      </c>
      <c r="D880" s="111" t="s">
        <v>2154</v>
      </c>
      <c r="E880" s="111" t="str">
        <f>CONCATENATE(SUM('Раздел 1'!G54:G54),"=",SUM('Раздел 1'!H54:Q54))</f>
        <v>0=0</v>
      </c>
      <c r="F880" s="111" t="s">
        <v>1781</v>
      </c>
    </row>
    <row r="881" spans="1:6" ht="12.75">
      <c r="A881" s="112">
        <f>IF((SUM('Раздел 1'!G55:G55)=SUM('Раздел 1'!H55:Q55)),"","Неверно!")</f>
      </c>
      <c r="B881" s="113" t="s">
        <v>2152</v>
      </c>
      <c r="C881" s="111" t="s">
        <v>1233</v>
      </c>
      <c r="D881" s="111" t="s">
        <v>2154</v>
      </c>
      <c r="E881" s="111" t="str">
        <f>CONCATENATE(SUM('Раздел 1'!G55:G55),"=",SUM('Раздел 1'!H55:Q55))</f>
        <v>0=0</v>
      </c>
      <c r="F881" s="111" t="s">
        <v>1781</v>
      </c>
    </row>
    <row r="882" spans="1:6" ht="12.75">
      <c r="A882" s="112">
        <f>IF((SUM('Раздел 1'!G56:G56)=SUM('Раздел 1'!H56:Q56)),"","Неверно!")</f>
      </c>
      <c r="B882" s="113" t="s">
        <v>2152</v>
      </c>
      <c r="C882" s="111" t="s">
        <v>1234</v>
      </c>
      <c r="D882" s="111" t="s">
        <v>2154</v>
      </c>
      <c r="E882" s="111" t="str">
        <f>CONCATENATE(SUM('Раздел 1'!G56:G56),"=",SUM('Раздел 1'!H56:Q56))</f>
        <v>0=0</v>
      </c>
      <c r="F882" s="111" t="s">
        <v>1781</v>
      </c>
    </row>
    <row r="883" spans="1:6" ht="12.75">
      <c r="A883" s="112">
        <f>IF((SUM('Раздел 1'!G57:G57)=SUM('Раздел 1'!H57:Q57)),"","Неверно!")</f>
      </c>
      <c r="B883" s="113" t="s">
        <v>2152</v>
      </c>
      <c r="C883" s="111" t="s">
        <v>1235</v>
      </c>
      <c r="D883" s="111" t="s">
        <v>2154</v>
      </c>
      <c r="E883" s="111" t="str">
        <f>CONCATENATE(SUM('Раздел 1'!G57:G57),"=",SUM('Раздел 1'!H57:Q57))</f>
        <v>0=0</v>
      </c>
      <c r="F883" s="111" t="s">
        <v>1781</v>
      </c>
    </row>
    <row r="884" spans="1:6" ht="12.75">
      <c r="A884" s="112">
        <f>IF((SUM('Раздел 1'!G58:G58)=SUM('Раздел 1'!H58:Q58)),"","Неверно!")</f>
      </c>
      <c r="B884" s="113" t="s">
        <v>2152</v>
      </c>
      <c r="C884" s="111" t="s">
        <v>1236</v>
      </c>
      <c r="D884" s="111" t="s">
        <v>2154</v>
      </c>
      <c r="E884" s="111" t="str">
        <f>CONCATENATE(SUM('Раздел 1'!G58:G58),"=",SUM('Раздел 1'!H58:Q58))</f>
        <v>0=0</v>
      </c>
      <c r="F884" s="111" t="s">
        <v>1781</v>
      </c>
    </row>
    <row r="885" spans="1:6" ht="12.75">
      <c r="A885" s="112">
        <f>IF((SUM('Раздел 1'!G59:G59)=SUM('Раздел 1'!H59:Q59)),"","Неверно!")</f>
      </c>
      <c r="B885" s="113" t="s">
        <v>2152</v>
      </c>
      <c r="C885" s="111" t="s">
        <v>1237</v>
      </c>
      <c r="D885" s="111" t="s">
        <v>2154</v>
      </c>
      <c r="E885" s="111" t="str">
        <f>CONCATENATE(SUM('Раздел 1'!G59:G59),"=",SUM('Раздел 1'!H59:Q59))</f>
        <v>0=0</v>
      </c>
      <c r="F885" s="111" t="s">
        <v>1781</v>
      </c>
    </row>
    <row r="886" spans="1:6" ht="12.75">
      <c r="A886" s="112">
        <f>IF((SUM('Раздел 1'!G15:G15)=SUM('Раздел 1'!H15:Q15)),"","Неверно!")</f>
      </c>
      <c r="B886" s="113" t="s">
        <v>2152</v>
      </c>
      <c r="C886" s="111" t="s">
        <v>1238</v>
      </c>
      <c r="D886" s="111" t="s">
        <v>2154</v>
      </c>
      <c r="E886" s="111" t="str">
        <f>CONCATENATE(SUM('Раздел 1'!G15:G15),"=",SUM('Раздел 1'!H15:Q15))</f>
        <v>0=0</v>
      </c>
      <c r="F886" s="111" t="s">
        <v>1781</v>
      </c>
    </row>
    <row r="887" spans="1:6" ht="12.75">
      <c r="A887" s="112">
        <f>IF((SUM('Раздел 1'!G60:G60)=SUM('Раздел 1'!H60:Q60)),"","Неверно!")</f>
      </c>
      <c r="B887" s="113" t="s">
        <v>2152</v>
      </c>
      <c r="C887" s="111" t="s">
        <v>1239</v>
      </c>
      <c r="D887" s="111" t="s">
        <v>2154</v>
      </c>
      <c r="E887" s="111" t="str">
        <f>CONCATENATE(SUM('Раздел 1'!G60:G60),"=",SUM('Раздел 1'!H60:Q60))</f>
        <v>0=0</v>
      </c>
      <c r="F887" s="111" t="s">
        <v>1781</v>
      </c>
    </row>
    <row r="888" spans="1:6" ht="12.75">
      <c r="A888" s="112">
        <f>IF((SUM('Раздел 1'!G61:G61)=SUM('Раздел 1'!H61:Q61)),"","Неверно!")</f>
      </c>
      <c r="B888" s="113" t="s">
        <v>2152</v>
      </c>
      <c r="C888" s="111" t="s">
        <v>1240</v>
      </c>
      <c r="D888" s="111" t="s">
        <v>2154</v>
      </c>
      <c r="E888" s="111" t="str">
        <f>CONCATENATE(SUM('Раздел 1'!G61:G61),"=",SUM('Раздел 1'!H61:Q61))</f>
        <v>0=0</v>
      </c>
      <c r="F888" s="111" t="s">
        <v>1781</v>
      </c>
    </row>
    <row r="889" spans="1:6" ht="12.75">
      <c r="A889" s="112">
        <f>IF((SUM('Раздел 1'!G62:G62)=SUM('Раздел 1'!H62:Q62)),"","Неверно!")</f>
      </c>
      <c r="B889" s="113" t="s">
        <v>2152</v>
      </c>
      <c r="C889" s="111" t="s">
        <v>1241</v>
      </c>
      <c r="D889" s="111" t="s">
        <v>2154</v>
      </c>
      <c r="E889" s="111" t="str">
        <f>CONCATENATE(SUM('Раздел 1'!G62:G62),"=",SUM('Раздел 1'!H62:Q62))</f>
        <v>0=0</v>
      </c>
      <c r="F889" s="111" t="s">
        <v>1781</v>
      </c>
    </row>
    <row r="890" spans="1:6" ht="12.75">
      <c r="A890" s="112">
        <f>IF((SUM('Раздел 1'!G63:G63)=SUM('Раздел 1'!H63:Q63)),"","Неверно!")</f>
      </c>
      <c r="B890" s="113" t="s">
        <v>2152</v>
      </c>
      <c r="C890" s="111" t="s">
        <v>1242</v>
      </c>
      <c r="D890" s="111" t="s">
        <v>2154</v>
      </c>
      <c r="E890" s="111" t="str">
        <f>CONCATENATE(SUM('Раздел 1'!G63:G63),"=",SUM('Раздел 1'!H63:Q63))</f>
        <v>0=0</v>
      </c>
      <c r="F890" s="111" t="s">
        <v>1781</v>
      </c>
    </row>
    <row r="891" spans="1:6" ht="12.75">
      <c r="A891" s="112">
        <f>IF((SUM('Раздел 1'!G64:G64)=SUM('Раздел 1'!H64:Q64)),"","Неверно!")</f>
      </c>
      <c r="B891" s="113" t="s">
        <v>2152</v>
      </c>
      <c r="C891" s="111" t="s">
        <v>1243</v>
      </c>
      <c r="D891" s="111" t="s">
        <v>2154</v>
      </c>
      <c r="E891" s="111" t="str">
        <f>CONCATENATE(SUM('Раздел 1'!G64:G64),"=",SUM('Раздел 1'!H64:Q64))</f>
        <v>0=0</v>
      </c>
      <c r="F891" s="111" t="s">
        <v>1781</v>
      </c>
    </row>
    <row r="892" spans="1:6" ht="12.75">
      <c r="A892" s="112">
        <f>IF((SUM('Раздел 1'!G65:G65)=SUM('Раздел 1'!H65:Q65)),"","Неверно!")</f>
      </c>
      <c r="B892" s="113" t="s">
        <v>2152</v>
      </c>
      <c r="C892" s="111" t="s">
        <v>1244</v>
      </c>
      <c r="D892" s="111" t="s">
        <v>2154</v>
      </c>
      <c r="E892" s="111" t="str">
        <f>CONCATENATE(SUM('Раздел 1'!G65:G65),"=",SUM('Раздел 1'!H65:Q65))</f>
        <v>0=0</v>
      </c>
      <c r="F892" s="111" t="s">
        <v>1781</v>
      </c>
    </row>
    <row r="893" spans="1:6" ht="12.75">
      <c r="A893" s="112">
        <f>IF((SUM('Раздел 1'!G66:G66)=SUM('Раздел 1'!H66:Q66)),"","Неверно!")</f>
      </c>
      <c r="B893" s="113" t="s">
        <v>2152</v>
      </c>
      <c r="C893" s="111" t="s">
        <v>1245</v>
      </c>
      <c r="D893" s="111" t="s">
        <v>2154</v>
      </c>
      <c r="E893" s="111" t="str">
        <f>CONCATENATE(SUM('Раздел 1'!G66:G66),"=",SUM('Раздел 1'!H66:Q66))</f>
        <v>0=0</v>
      </c>
      <c r="F893" s="111" t="s">
        <v>1781</v>
      </c>
    </row>
    <row r="894" spans="1:6" ht="12.75">
      <c r="A894" s="112">
        <f>IF((SUM('Раздел 1'!G67:G67)=SUM('Раздел 1'!H67:Q67)),"","Неверно!")</f>
      </c>
      <c r="B894" s="113" t="s">
        <v>2152</v>
      </c>
      <c r="C894" s="111" t="s">
        <v>1246</v>
      </c>
      <c r="D894" s="111" t="s">
        <v>2154</v>
      </c>
      <c r="E894" s="111" t="str">
        <f>CONCATENATE(SUM('Раздел 1'!G67:G67),"=",SUM('Раздел 1'!H67:Q67))</f>
        <v>0=0</v>
      </c>
      <c r="F894" s="111" t="s">
        <v>1781</v>
      </c>
    </row>
    <row r="895" spans="1:6" ht="12.75">
      <c r="A895" s="112">
        <f>IF((SUM('Раздел 1'!G68:G68)=SUM('Раздел 1'!H68:Q68)),"","Неверно!")</f>
      </c>
      <c r="B895" s="113" t="s">
        <v>2152</v>
      </c>
      <c r="C895" s="111" t="s">
        <v>1247</v>
      </c>
      <c r="D895" s="111" t="s">
        <v>2154</v>
      </c>
      <c r="E895" s="111" t="str">
        <f>CONCATENATE(SUM('Раздел 1'!G68:G68),"=",SUM('Раздел 1'!H68:Q68))</f>
        <v>0=0</v>
      </c>
      <c r="F895" s="111" t="s">
        <v>1781</v>
      </c>
    </row>
    <row r="896" spans="1:6" ht="12.75">
      <c r="A896" s="112">
        <f>IF((SUM('Раздел 1'!G69:G69)=SUM('Раздел 1'!H69:Q69)),"","Неверно!")</f>
      </c>
      <c r="B896" s="113" t="s">
        <v>2152</v>
      </c>
      <c r="C896" s="111" t="s">
        <v>1248</v>
      </c>
      <c r="D896" s="111" t="s">
        <v>2154</v>
      </c>
      <c r="E896" s="111" t="str">
        <f>CONCATENATE(SUM('Раздел 1'!G69:G69),"=",SUM('Раздел 1'!H69:Q69))</f>
        <v>0=0</v>
      </c>
      <c r="F896" s="111" t="s">
        <v>1781</v>
      </c>
    </row>
    <row r="897" spans="1:6" ht="12.75">
      <c r="A897" s="112">
        <f>IF((SUM('Раздел 1'!G16:G16)=SUM('Раздел 1'!H16:Q16)),"","Неверно!")</f>
      </c>
      <c r="B897" s="113" t="s">
        <v>2152</v>
      </c>
      <c r="C897" s="111" t="s">
        <v>1249</v>
      </c>
      <c r="D897" s="111" t="s">
        <v>2154</v>
      </c>
      <c r="E897" s="111" t="str">
        <f>CONCATENATE(SUM('Раздел 1'!G16:G16),"=",SUM('Раздел 1'!H16:Q16))</f>
        <v>0=0</v>
      </c>
      <c r="F897" s="111" t="s">
        <v>1781</v>
      </c>
    </row>
    <row r="898" spans="1:6" ht="12.75">
      <c r="A898" s="112">
        <f>IF((SUM('Раздел 1'!G70:G70)=SUM('Раздел 1'!H70:Q70)),"","Неверно!")</f>
      </c>
      <c r="B898" s="113" t="s">
        <v>2152</v>
      </c>
      <c r="C898" s="111" t="s">
        <v>1250</v>
      </c>
      <c r="D898" s="111" t="s">
        <v>2154</v>
      </c>
      <c r="E898" s="111" t="str">
        <f>CONCATENATE(SUM('Раздел 1'!G70:G70),"=",SUM('Раздел 1'!H70:Q70))</f>
        <v>0=0</v>
      </c>
      <c r="F898" s="111" t="s">
        <v>1781</v>
      </c>
    </row>
    <row r="899" spans="1:6" ht="12.75">
      <c r="A899" s="112">
        <f>IF((SUM('Раздел 1'!G71:G71)=SUM('Раздел 1'!H71:Q71)),"","Неверно!")</f>
      </c>
      <c r="B899" s="113" t="s">
        <v>2152</v>
      </c>
      <c r="C899" s="111" t="s">
        <v>1251</v>
      </c>
      <c r="D899" s="111" t="s">
        <v>2154</v>
      </c>
      <c r="E899" s="111" t="str">
        <f>CONCATENATE(SUM('Раздел 1'!G71:G71),"=",SUM('Раздел 1'!H71:Q71))</f>
        <v>0=0</v>
      </c>
      <c r="F899" s="111" t="s">
        <v>1781</v>
      </c>
    </row>
    <row r="900" spans="1:6" ht="12.75">
      <c r="A900" s="112">
        <f>IF((SUM('Раздел 1'!G72:G72)=SUM('Раздел 1'!H72:Q72)),"","Неверно!")</f>
      </c>
      <c r="B900" s="113" t="s">
        <v>2152</v>
      </c>
      <c r="C900" s="111" t="s">
        <v>1252</v>
      </c>
      <c r="D900" s="111" t="s">
        <v>2154</v>
      </c>
      <c r="E900" s="111" t="str">
        <f>CONCATENATE(SUM('Раздел 1'!G72:G72),"=",SUM('Раздел 1'!H72:Q72))</f>
        <v>0=0</v>
      </c>
      <c r="F900" s="111" t="s">
        <v>1781</v>
      </c>
    </row>
    <row r="901" spans="1:6" ht="12.75">
      <c r="A901" s="112">
        <f>IF((SUM('Раздел 1'!G73:G73)=SUM('Раздел 1'!H73:Q73)),"","Неверно!")</f>
      </c>
      <c r="B901" s="113" t="s">
        <v>2152</v>
      </c>
      <c r="C901" s="111" t="s">
        <v>1253</v>
      </c>
      <c r="D901" s="111" t="s">
        <v>2154</v>
      </c>
      <c r="E901" s="111" t="str">
        <f>CONCATENATE(SUM('Раздел 1'!G73:G73),"=",SUM('Раздел 1'!H73:Q73))</f>
        <v>0=0</v>
      </c>
      <c r="F901" s="111" t="s">
        <v>1781</v>
      </c>
    </row>
    <row r="902" spans="1:6" ht="12.75">
      <c r="A902" s="112">
        <f>IF((SUM('Раздел 1'!G74:G74)=SUM('Раздел 1'!H74:Q74)),"","Неверно!")</f>
      </c>
      <c r="B902" s="113" t="s">
        <v>2152</v>
      </c>
      <c r="C902" s="111" t="s">
        <v>1254</v>
      </c>
      <c r="D902" s="111" t="s">
        <v>2154</v>
      </c>
      <c r="E902" s="111" t="str">
        <f>CONCATENATE(SUM('Раздел 1'!G74:G74),"=",SUM('Раздел 1'!H74:Q74))</f>
        <v>0=0</v>
      </c>
      <c r="F902" s="111" t="s">
        <v>1781</v>
      </c>
    </row>
    <row r="903" spans="1:6" ht="12.75">
      <c r="A903" s="112">
        <f>IF((SUM('Раздел 1'!G75:G75)=SUM('Раздел 1'!H75:Q75)),"","Неверно!")</f>
      </c>
      <c r="B903" s="113" t="s">
        <v>2152</v>
      </c>
      <c r="C903" s="111" t="s">
        <v>1255</v>
      </c>
      <c r="D903" s="111" t="s">
        <v>2154</v>
      </c>
      <c r="E903" s="111" t="str">
        <f>CONCATENATE(SUM('Раздел 1'!G75:G75),"=",SUM('Раздел 1'!H75:Q75))</f>
        <v>0=0</v>
      </c>
      <c r="F903" s="111" t="s">
        <v>1781</v>
      </c>
    </row>
    <row r="904" spans="1:6" ht="12.75">
      <c r="A904" s="112">
        <f>IF((SUM('Раздел 1'!G76:G76)=SUM('Раздел 1'!H76:Q76)),"","Неверно!")</f>
      </c>
      <c r="B904" s="113" t="s">
        <v>2152</v>
      </c>
      <c r="C904" s="111" t="s">
        <v>1256</v>
      </c>
      <c r="D904" s="111" t="s">
        <v>2154</v>
      </c>
      <c r="E904" s="111" t="str">
        <f>CONCATENATE(SUM('Раздел 1'!G76:G76),"=",SUM('Раздел 1'!H76:Q76))</f>
        <v>0=0</v>
      </c>
      <c r="F904" s="111" t="s">
        <v>1781</v>
      </c>
    </row>
    <row r="905" spans="1:6" ht="12.75">
      <c r="A905" s="112">
        <f>IF((SUM('Раздел 1'!G77:G77)=SUM('Раздел 1'!H77:Q77)),"","Неверно!")</f>
      </c>
      <c r="B905" s="113" t="s">
        <v>2152</v>
      </c>
      <c r="C905" s="111" t="s">
        <v>1257</v>
      </c>
      <c r="D905" s="111" t="s">
        <v>2154</v>
      </c>
      <c r="E905" s="111" t="str">
        <f>CONCATENATE(SUM('Раздел 1'!G77:G77),"=",SUM('Раздел 1'!H77:Q77))</f>
        <v>0=0</v>
      </c>
      <c r="F905" s="111" t="s">
        <v>1781</v>
      </c>
    </row>
    <row r="906" spans="1:6" ht="12.75">
      <c r="A906" s="112">
        <f>IF((SUM('Раздел 1'!G78:G78)=SUM('Раздел 1'!H78:Q78)),"","Неверно!")</f>
      </c>
      <c r="B906" s="113" t="s">
        <v>2152</v>
      </c>
      <c r="C906" s="111" t="s">
        <v>1258</v>
      </c>
      <c r="D906" s="111" t="s">
        <v>2154</v>
      </c>
      <c r="E906" s="111" t="str">
        <f>CONCATENATE(SUM('Раздел 1'!G78:G78),"=",SUM('Раздел 1'!H78:Q78))</f>
        <v>0=0</v>
      </c>
      <c r="F906" s="111" t="s">
        <v>1781</v>
      </c>
    </row>
    <row r="907" spans="1:6" ht="12.75">
      <c r="A907" s="112">
        <f>IF((SUM('Раздел 1'!G79:G79)=SUM('Раздел 1'!H79:Q79)),"","Неверно!")</f>
      </c>
      <c r="B907" s="113" t="s">
        <v>2152</v>
      </c>
      <c r="C907" s="111" t="s">
        <v>1259</v>
      </c>
      <c r="D907" s="111" t="s">
        <v>2154</v>
      </c>
      <c r="E907" s="111" t="str">
        <f>CONCATENATE(SUM('Раздел 1'!G79:G79),"=",SUM('Раздел 1'!H79:Q79))</f>
        <v>0=0</v>
      </c>
      <c r="F907" s="111" t="s">
        <v>1781</v>
      </c>
    </row>
    <row r="908" spans="1:6" ht="12.75">
      <c r="A908" s="112">
        <f>IF((SUM('Раздел 1'!G17:G17)=SUM('Раздел 1'!H17:Q17)),"","Неверно!")</f>
      </c>
      <c r="B908" s="113" t="s">
        <v>2152</v>
      </c>
      <c r="C908" s="111" t="s">
        <v>1260</v>
      </c>
      <c r="D908" s="111" t="s">
        <v>2154</v>
      </c>
      <c r="E908" s="111" t="str">
        <f>CONCATENATE(SUM('Раздел 1'!G17:G17),"=",SUM('Раздел 1'!H17:Q17))</f>
        <v>0=0</v>
      </c>
      <c r="F908" s="111" t="s">
        <v>1781</v>
      </c>
    </row>
    <row r="909" spans="1:6" ht="12.75">
      <c r="A909" s="112">
        <f>IF((SUM('Раздел 1'!G80:G80)=SUM('Раздел 1'!H80:Q80)),"","Неверно!")</f>
      </c>
      <c r="B909" s="113" t="s">
        <v>2152</v>
      </c>
      <c r="C909" s="111" t="s">
        <v>1261</v>
      </c>
      <c r="D909" s="111" t="s">
        <v>2154</v>
      </c>
      <c r="E909" s="111" t="str">
        <f>CONCATENATE(SUM('Раздел 1'!G80:G80),"=",SUM('Раздел 1'!H80:Q80))</f>
        <v>4=4</v>
      </c>
      <c r="F909" s="111" t="s">
        <v>1781</v>
      </c>
    </row>
    <row r="910" spans="1:6" ht="12.75">
      <c r="A910" s="112">
        <f>IF((SUM('Раздел 1'!G81:G81)=SUM('Раздел 1'!H81:Q81)),"","Неверно!")</f>
      </c>
      <c r="B910" s="113" t="s">
        <v>2152</v>
      </c>
      <c r="C910" s="111" t="s">
        <v>1262</v>
      </c>
      <c r="D910" s="111" t="s">
        <v>2154</v>
      </c>
      <c r="E910" s="111" t="str">
        <f>CONCATENATE(SUM('Раздел 1'!G81:G81),"=",SUM('Раздел 1'!H81:Q81))</f>
        <v>4=4</v>
      </c>
      <c r="F910" s="111" t="s">
        <v>1781</v>
      </c>
    </row>
    <row r="911" spans="1:6" ht="12.75">
      <c r="A911" s="112">
        <f>IF((SUM('Раздел 1'!G82:G82)=SUM('Раздел 1'!H82:Q82)),"","Неверно!")</f>
      </c>
      <c r="B911" s="113" t="s">
        <v>2152</v>
      </c>
      <c r="C911" s="111" t="s">
        <v>1263</v>
      </c>
      <c r="D911" s="111" t="s">
        <v>2154</v>
      </c>
      <c r="E911" s="111" t="str">
        <f>CONCATENATE(SUM('Раздел 1'!G82:G82),"=",SUM('Раздел 1'!H82:Q82))</f>
        <v>0=0</v>
      </c>
      <c r="F911" s="111" t="s">
        <v>1781</v>
      </c>
    </row>
    <row r="912" spans="1:6" ht="12.75">
      <c r="A912" s="112">
        <f>IF((SUM('Раздел 1'!G83:G83)=SUM('Раздел 1'!H83:Q83)),"","Неверно!")</f>
      </c>
      <c r="B912" s="113" t="s">
        <v>2152</v>
      </c>
      <c r="C912" s="111" t="s">
        <v>1264</v>
      </c>
      <c r="D912" s="111" t="s">
        <v>2154</v>
      </c>
      <c r="E912" s="111" t="str">
        <f>CONCATENATE(SUM('Раздел 1'!G83:G83),"=",SUM('Раздел 1'!H83:Q83))</f>
        <v>0=0</v>
      </c>
      <c r="F912" s="111" t="s">
        <v>1781</v>
      </c>
    </row>
    <row r="913" spans="1:6" ht="12.75">
      <c r="A913" s="112">
        <f>IF((SUM('Раздел 1'!G84:G84)=SUM('Раздел 1'!H84:Q84)),"","Неверно!")</f>
      </c>
      <c r="B913" s="113" t="s">
        <v>2152</v>
      </c>
      <c r="C913" s="111" t="s">
        <v>1265</v>
      </c>
      <c r="D913" s="111" t="s">
        <v>2154</v>
      </c>
      <c r="E913" s="111" t="str">
        <f>CONCATENATE(SUM('Раздел 1'!G84:G84),"=",SUM('Раздел 1'!H84:Q84))</f>
        <v>0=0</v>
      </c>
      <c r="F913" s="111" t="s">
        <v>1781</v>
      </c>
    </row>
    <row r="914" spans="1:6" ht="12.75">
      <c r="A914" s="112">
        <f>IF((SUM('Раздел 1'!G85:G85)=SUM('Раздел 1'!H85:Q85)),"","Неверно!")</f>
      </c>
      <c r="B914" s="113" t="s">
        <v>2152</v>
      </c>
      <c r="C914" s="111" t="s">
        <v>1266</v>
      </c>
      <c r="D914" s="111" t="s">
        <v>2154</v>
      </c>
      <c r="E914" s="111" t="str">
        <f>CONCATENATE(SUM('Раздел 1'!G85:G85),"=",SUM('Раздел 1'!H85:Q85))</f>
        <v>0=0</v>
      </c>
      <c r="F914" s="111" t="s">
        <v>1781</v>
      </c>
    </row>
    <row r="915" spans="1:6" ht="12.75">
      <c r="A915" s="112">
        <f>IF((SUM('Раздел 1'!G86:G86)=SUM('Раздел 1'!H86:Q86)),"","Неверно!")</f>
      </c>
      <c r="B915" s="113" t="s">
        <v>2152</v>
      </c>
      <c r="C915" s="111" t="s">
        <v>1267</v>
      </c>
      <c r="D915" s="111" t="s">
        <v>2154</v>
      </c>
      <c r="E915" s="111" t="str">
        <f>CONCATENATE(SUM('Раздел 1'!G86:G86),"=",SUM('Раздел 1'!H86:Q86))</f>
        <v>0=0</v>
      </c>
      <c r="F915" s="111" t="s">
        <v>1781</v>
      </c>
    </row>
    <row r="916" spans="1:6" ht="12.75">
      <c r="A916" s="112">
        <f>IF((SUM('Раздел 1'!G87:G87)=SUM('Раздел 1'!H87:Q87)),"","Неверно!")</f>
      </c>
      <c r="B916" s="113" t="s">
        <v>2152</v>
      </c>
      <c r="C916" s="111" t="s">
        <v>1268</v>
      </c>
      <c r="D916" s="111" t="s">
        <v>2154</v>
      </c>
      <c r="E916" s="111" t="str">
        <f>CONCATENATE(SUM('Раздел 1'!G87:G87),"=",SUM('Раздел 1'!H87:Q87))</f>
        <v>3=3</v>
      </c>
      <c r="F916" s="111" t="s">
        <v>1781</v>
      </c>
    </row>
    <row r="917" spans="1:6" ht="12.75">
      <c r="A917" s="112">
        <f>IF((SUM('Раздел 1'!G88:G88)=SUM('Раздел 1'!H88:Q88)),"","Неверно!")</f>
      </c>
      <c r="B917" s="113" t="s">
        <v>2152</v>
      </c>
      <c r="C917" s="111" t="s">
        <v>1269</v>
      </c>
      <c r="D917" s="111" t="s">
        <v>2154</v>
      </c>
      <c r="E917" s="111" t="str">
        <f>CONCATENATE(SUM('Раздел 1'!G88:G88),"=",SUM('Раздел 1'!H88:Q88))</f>
        <v>3=3</v>
      </c>
      <c r="F917" s="111" t="s">
        <v>1781</v>
      </c>
    </row>
    <row r="918" spans="1:6" ht="12.75">
      <c r="A918" s="112">
        <f>IF((SUM('Раздел 1'!G89:G89)=SUM('Раздел 1'!H89:Q89)),"","Неверно!")</f>
      </c>
      <c r="B918" s="113" t="s">
        <v>2152</v>
      </c>
      <c r="C918" s="111" t="s">
        <v>1270</v>
      </c>
      <c r="D918" s="111" t="s">
        <v>2154</v>
      </c>
      <c r="E918" s="111" t="str">
        <f>CONCATENATE(SUM('Раздел 1'!G89:G89),"=",SUM('Раздел 1'!H89:Q89))</f>
        <v>0=0</v>
      </c>
      <c r="F918" s="111" t="s">
        <v>1781</v>
      </c>
    </row>
    <row r="919" spans="1:6" ht="12.75">
      <c r="A919" s="112">
        <f>IF((SUM('Раздел 1'!G18:G18)=SUM('Раздел 1'!H18:Q18)),"","Неверно!")</f>
      </c>
      <c r="B919" s="113" t="s">
        <v>2152</v>
      </c>
      <c r="C919" s="111" t="s">
        <v>1271</v>
      </c>
      <c r="D919" s="111" t="s">
        <v>2154</v>
      </c>
      <c r="E919" s="111" t="str">
        <f>CONCATENATE(SUM('Раздел 1'!G18:G18),"=",SUM('Раздел 1'!H18:Q18))</f>
        <v>0=0</v>
      </c>
      <c r="F919" s="111" t="s">
        <v>1781</v>
      </c>
    </row>
    <row r="920" spans="1:6" ht="12.75">
      <c r="A920" s="112">
        <f>IF((SUM('Раздел 1'!G90:G90)=SUM('Раздел 1'!H90:Q90)),"","Неверно!")</f>
      </c>
      <c r="B920" s="113" t="s">
        <v>2152</v>
      </c>
      <c r="C920" s="111" t="s">
        <v>1272</v>
      </c>
      <c r="D920" s="111" t="s">
        <v>2154</v>
      </c>
      <c r="E920" s="111" t="str">
        <f>CONCATENATE(SUM('Раздел 1'!G90:G90),"=",SUM('Раздел 1'!H90:Q90))</f>
        <v>0=0</v>
      </c>
      <c r="F920" s="111" t="s">
        <v>1781</v>
      </c>
    </row>
    <row r="921" spans="1:6" ht="12.75">
      <c r="A921" s="112">
        <f>IF((SUM('Раздел 1'!G91:G91)=SUM('Раздел 1'!H91:Q91)),"","Неверно!")</f>
      </c>
      <c r="B921" s="113" t="s">
        <v>2152</v>
      </c>
      <c r="C921" s="111" t="s">
        <v>1273</v>
      </c>
      <c r="D921" s="111" t="s">
        <v>2154</v>
      </c>
      <c r="E921" s="111" t="str">
        <f>CONCATENATE(SUM('Раздел 1'!G91:G91),"=",SUM('Раздел 1'!H91:Q91))</f>
        <v>0=0</v>
      </c>
      <c r="F921" s="111" t="s">
        <v>1781</v>
      </c>
    </row>
    <row r="922" spans="1:6" ht="12.75">
      <c r="A922" s="112">
        <f>IF((SUM('Раздел 1'!G92:G92)=SUM('Раздел 1'!H92:Q92)),"","Неверно!")</f>
      </c>
      <c r="B922" s="113" t="s">
        <v>2152</v>
      </c>
      <c r="C922" s="111" t="s">
        <v>1274</v>
      </c>
      <c r="D922" s="111" t="s">
        <v>2154</v>
      </c>
      <c r="E922" s="111" t="str">
        <f>CONCATENATE(SUM('Раздел 1'!G92:G92),"=",SUM('Раздел 1'!H92:Q92))</f>
        <v>0=0</v>
      </c>
      <c r="F922" s="111" t="s">
        <v>1781</v>
      </c>
    </row>
    <row r="923" spans="1:6" ht="12.75">
      <c r="A923" s="112">
        <f>IF((SUM('Раздел 1'!G93:G93)=SUM('Раздел 1'!H93:Q93)),"","Неверно!")</f>
      </c>
      <c r="B923" s="113" t="s">
        <v>2152</v>
      </c>
      <c r="C923" s="111" t="s">
        <v>1275</v>
      </c>
      <c r="D923" s="111" t="s">
        <v>2154</v>
      </c>
      <c r="E923" s="111" t="str">
        <f>CONCATENATE(SUM('Раздел 1'!G93:G93),"=",SUM('Раздел 1'!H93:Q93))</f>
        <v>0=0</v>
      </c>
      <c r="F923" s="111" t="s">
        <v>1781</v>
      </c>
    </row>
    <row r="924" spans="1:6" ht="12.75">
      <c r="A924" s="112">
        <f>IF((SUM('Раздел 1'!G94:G94)=SUM('Раздел 1'!H94:Q94)),"","Неверно!")</f>
      </c>
      <c r="B924" s="113" t="s">
        <v>2152</v>
      </c>
      <c r="C924" s="111" t="s">
        <v>1276</v>
      </c>
      <c r="D924" s="111" t="s">
        <v>2154</v>
      </c>
      <c r="E924" s="111" t="str">
        <f>CONCATENATE(SUM('Раздел 1'!G94:G94),"=",SUM('Раздел 1'!H94:Q94))</f>
        <v>0=0</v>
      </c>
      <c r="F924" s="111" t="s">
        <v>1781</v>
      </c>
    </row>
    <row r="925" spans="1:6" ht="12.75">
      <c r="A925" s="112">
        <f>IF((SUM('Раздел 1'!G95:G95)=SUM('Раздел 1'!H95:Q95)),"","Неверно!")</f>
      </c>
      <c r="B925" s="113" t="s">
        <v>2152</v>
      </c>
      <c r="C925" s="111" t="s">
        <v>1277</v>
      </c>
      <c r="D925" s="111" t="s">
        <v>2154</v>
      </c>
      <c r="E925" s="111" t="str">
        <f>CONCATENATE(SUM('Раздел 1'!G95:G95),"=",SUM('Раздел 1'!H95:Q95))</f>
        <v>0=0</v>
      </c>
      <c r="F925" s="111" t="s">
        <v>1781</v>
      </c>
    </row>
    <row r="926" spans="1:6" ht="12.75">
      <c r="A926" s="112">
        <f>IF((SUM('Раздел 1'!G96:G96)=SUM('Раздел 1'!H96:Q96)),"","Неверно!")</f>
      </c>
      <c r="B926" s="113" t="s">
        <v>2152</v>
      </c>
      <c r="C926" s="111" t="s">
        <v>1278</v>
      </c>
      <c r="D926" s="111" t="s">
        <v>2154</v>
      </c>
      <c r="E926" s="111" t="str">
        <f>CONCATENATE(SUM('Раздел 1'!G96:G96),"=",SUM('Раздел 1'!H96:Q96))</f>
        <v>0=0</v>
      </c>
      <c r="F926" s="111" t="s">
        <v>1781</v>
      </c>
    </row>
    <row r="927" spans="1:6" ht="12.75">
      <c r="A927" s="112">
        <f>IF((SUM('Раздел 1'!G97:G97)=SUM('Раздел 1'!H97:Q97)),"","Неверно!")</f>
      </c>
      <c r="B927" s="113" t="s">
        <v>2152</v>
      </c>
      <c r="C927" s="111" t="s">
        <v>1279</v>
      </c>
      <c r="D927" s="111" t="s">
        <v>2154</v>
      </c>
      <c r="E927" s="111" t="str">
        <f>CONCATENATE(SUM('Раздел 1'!G97:G97),"=",SUM('Раздел 1'!H97:Q97))</f>
        <v>0=0</v>
      </c>
      <c r="F927" s="111" t="s">
        <v>1781</v>
      </c>
    </row>
    <row r="928" spans="1:6" ht="12.75">
      <c r="A928" s="112">
        <f>IF((SUM('Раздел 1'!G98:G98)=SUM('Раздел 1'!H98:Q98)),"","Неверно!")</f>
      </c>
      <c r="B928" s="113" t="s">
        <v>2152</v>
      </c>
      <c r="C928" s="111" t="s">
        <v>1280</v>
      </c>
      <c r="D928" s="111" t="s">
        <v>2154</v>
      </c>
      <c r="E928" s="111" t="str">
        <f>CONCATENATE(SUM('Раздел 1'!G98:G98),"=",SUM('Раздел 1'!H98:Q98))</f>
        <v>0=0</v>
      </c>
      <c r="F928" s="111" t="s">
        <v>1781</v>
      </c>
    </row>
    <row r="929" spans="1:6" ht="12.75">
      <c r="A929" s="112">
        <f>IF((SUM('Раздел 1'!G99:G99)=SUM('Раздел 1'!H99:Q99)),"","Неверно!")</f>
      </c>
      <c r="B929" s="113" t="s">
        <v>2152</v>
      </c>
      <c r="C929" s="111" t="s">
        <v>1281</v>
      </c>
      <c r="D929" s="111" t="s">
        <v>2154</v>
      </c>
      <c r="E929" s="111" t="str">
        <f>CONCATENATE(SUM('Раздел 1'!G99:G99),"=",SUM('Раздел 1'!H99:Q99))</f>
        <v>0=0</v>
      </c>
      <c r="F929" s="111" t="s">
        <v>1781</v>
      </c>
    </row>
    <row r="930" spans="1:6" ht="12.75">
      <c r="A930" s="112">
        <f>IF((SUM('Раздел 1'!G19:G19)=SUM('Раздел 1'!H19:Q19)),"","Неверно!")</f>
      </c>
      <c r="B930" s="113" t="s">
        <v>2152</v>
      </c>
      <c r="C930" s="111" t="s">
        <v>1282</v>
      </c>
      <c r="D930" s="111" t="s">
        <v>2154</v>
      </c>
      <c r="E930" s="111" t="str">
        <f>CONCATENATE(SUM('Раздел 1'!G19:G19),"=",SUM('Раздел 1'!H19:Q19))</f>
        <v>0=0</v>
      </c>
      <c r="F930" s="111" t="s">
        <v>1781</v>
      </c>
    </row>
    <row r="931" spans="1:6" ht="12.75">
      <c r="A931" s="112">
        <f>IF((SUM('Раздел 1'!G100:G100)=SUM('Раздел 1'!H100:Q100)),"","Неверно!")</f>
      </c>
      <c r="B931" s="113" t="s">
        <v>2152</v>
      </c>
      <c r="C931" s="111" t="s">
        <v>1283</v>
      </c>
      <c r="D931" s="111" t="s">
        <v>2154</v>
      </c>
      <c r="E931" s="111" t="str">
        <f>CONCATENATE(SUM('Раздел 1'!G100:G100),"=",SUM('Раздел 1'!H100:Q100))</f>
        <v>0=0</v>
      </c>
      <c r="F931" s="111" t="s">
        <v>1781</v>
      </c>
    </row>
    <row r="932" spans="1:6" ht="12.75">
      <c r="A932" s="112">
        <f>IF((SUM('Раздел 1'!G101:G101)=SUM('Раздел 1'!H101:Q101)),"","Неверно!")</f>
      </c>
      <c r="B932" s="113" t="s">
        <v>2152</v>
      </c>
      <c r="C932" s="111" t="s">
        <v>1284</v>
      </c>
      <c r="D932" s="111" t="s">
        <v>2154</v>
      </c>
      <c r="E932" s="111" t="str">
        <f>CONCATENATE(SUM('Раздел 1'!G101:G101),"=",SUM('Раздел 1'!H101:Q101))</f>
        <v>0=0</v>
      </c>
      <c r="F932" s="111" t="s">
        <v>1781</v>
      </c>
    </row>
    <row r="933" spans="1:6" ht="12.75">
      <c r="A933" s="112">
        <f>IF((SUM('Раздел 1'!G102:G102)=SUM('Раздел 1'!H102:Q102)),"","Неверно!")</f>
      </c>
      <c r="B933" s="113" t="s">
        <v>2152</v>
      </c>
      <c r="C933" s="111" t="s">
        <v>1285</v>
      </c>
      <c r="D933" s="111" t="s">
        <v>2154</v>
      </c>
      <c r="E933" s="111" t="str">
        <f>CONCATENATE(SUM('Раздел 1'!G102:G102),"=",SUM('Раздел 1'!H102:Q102))</f>
        <v>0=0</v>
      </c>
      <c r="F933" s="111" t="s">
        <v>1781</v>
      </c>
    </row>
    <row r="934" spans="1:6" ht="12.75">
      <c r="A934" s="112">
        <f>IF((SUM('Раздел 1'!G103:G103)=SUM('Раздел 1'!H103:Q103)),"","Неверно!")</f>
      </c>
      <c r="B934" s="113" t="s">
        <v>2152</v>
      </c>
      <c r="C934" s="111" t="s">
        <v>1286</v>
      </c>
      <c r="D934" s="111" t="s">
        <v>2154</v>
      </c>
      <c r="E934" s="111" t="str">
        <f>CONCATENATE(SUM('Раздел 1'!G103:G103),"=",SUM('Раздел 1'!H103:Q103))</f>
        <v>0=0</v>
      </c>
      <c r="F934" s="111" t="s">
        <v>1781</v>
      </c>
    </row>
    <row r="935" spans="1:6" ht="12.75">
      <c r="A935" s="112">
        <f>IF((SUM('Раздел 1'!G104:G104)=SUM('Раздел 1'!H104:Q104)),"","Неверно!")</f>
      </c>
      <c r="B935" s="113" t="s">
        <v>2152</v>
      </c>
      <c r="C935" s="111" t="s">
        <v>1287</v>
      </c>
      <c r="D935" s="111" t="s">
        <v>2154</v>
      </c>
      <c r="E935" s="111" t="str">
        <f>CONCATENATE(SUM('Раздел 1'!G104:G104),"=",SUM('Раздел 1'!H104:Q104))</f>
        <v>0=0</v>
      </c>
      <c r="F935" s="111" t="s">
        <v>1781</v>
      </c>
    </row>
    <row r="936" spans="1:6" ht="12.75">
      <c r="A936" s="112">
        <f>IF((SUM('Раздел 1'!G105:G105)=SUM('Раздел 1'!H105:Q105)),"","Неверно!")</f>
      </c>
      <c r="B936" s="113" t="s">
        <v>2152</v>
      </c>
      <c r="C936" s="111" t="s">
        <v>1288</v>
      </c>
      <c r="D936" s="111" t="s">
        <v>2154</v>
      </c>
      <c r="E936" s="111" t="str">
        <f>CONCATENATE(SUM('Раздел 1'!G105:G105),"=",SUM('Раздел 1'!H105:Q105))</f>
        <v>0=0</v>
      </c>
      <c r="F936" s="111" t="s">
        <v>1781</v>
      </c>
    </row>
    <row r="937" spans="1:6" ht="12.75">
      <c r="A937" s="112">
        <f>IF((SUM('Раздел 1'!G106:G106)=SUM('Раздел 1'!H106:Q106)),"","Неверно!")</f>
      </c>
      <c r="B937" s="113" t="s">
        <v>2152</v>
      </c>
      <c r="C937" s="111" t="s">
        <v>1289</v>
      </c>
      <c r="D937" s="111" t="s">
        <v>2154</v>
      </c>
      <c r="E937" s="111" t="str">
        <f>CONCATENATE(SUM('Раздел 1'!G106:G106),"=",SUM('Раздел 1'!H106:Q106))</f>
        <v>0=0</v>
      </c>
      <c r="F937" s="111" t="s">
        <v>1781</v>
      </c>
    </row>
    <row r="938" spans="1:6" ht="12.75">
      <c r="A938" s="112">
        <f>IF((SUM('Раздел 1'!G107:G107)=SUM('Раздел 1'!H107:Q107)),"","Неверно!")</f>
      </c>
      <c r="B938" s="113" t="s">
        <v>2152</v>
      </c>
      <c r="C938" s="111" t="s">
        <v>1290</v>
      </c>
      <c r="D938" s="111" t="s">
        <v>2154</v>
      </c>
      <c r="E938" s="111" t="str">
        <f>CONCATENATE(SUM('Раздел 1'!G107:G107),"=",SUM('Раздел 1'!H107:Q107))</f>
        <v>0=0</v>
      </c>
      <c r="F938" s="111" t="s">
        <v>1781</v>
      </c>
    </row>
    <row r="939" spans="1:6" ht="12.75">
      <c r="A939" s="112">
        <f>IF((SUM('Раздел 1'!G108:G108)=SUM('Раздел 1'!H108:Q108)),"","Неверно!")</f>
      </c>
      <c r="B939" s="113" t="s">
        <v>2152</v>
      </c>
      <c r="C939" s="111" t="s">
        <v>1291</v>
      </c>
      <c r="D939" s="111" t="s">
        <v>2154</v>
      </c>
      <c r="E939" s="111" t="str">
        <f>CONCATENATE(SUM('Раздел 1'!G108:G108),"=",SUM('Раздел 1'!H108:Q108))</f>
        <v>0=0</v>
      </c>
      <c r="F939" s="111" t="s">
        <v>1781</v>
      </c>
    </row>
    <row r="940" spans="1:6" ht="12.75">
      <c r="A940" s="112">
        <f>IF((SUM('Раздел 1'!G109:G109)=SUM('Раздел 1'!H109:Q109)),"","Неверно!")</f>
      </c>
      <c r="B940" s="113" t="s">
        <v>2152</v>
      </c>
      <c r="C940" s="111" t="s">
        <v>1292</v>
      </c>
      <c r="D940" s="111" t="s">
        <v>2154</v>
      </c>
      <c r="E940" s="111" t="str">
        <f>CONCATENATE(SUM('Раздел 1'!G109:G109),"=",SUM('Раздел 1'!H109:Q109))</f>
        <v>0=0</v>
      </c>
      <c r="F940" s="111" t="s">
        <v>1781</v>
      </c>
    </row>
    <row r="941" spans="1:6" ht="12.75">
      <c r="A941" s="112">
        <f>IF((SUM('Раздел 1'!D133:D133)&lt;=SUM('Раздел 1'!D132:D132)),"","Неверно!")</f>
      </c>
      <c r="B941" s="113" t="s">
        <v>1293</v>
      </c>
      <c r="C941" s="111" t="s">
        <v>1294</v>
      </c>
      <c r="D941" s="111" t="s">
        <v>1295</v>
      </c>
      <c r="E941" s="111" t="str">
        <f>CONCATENATE(SUM('Раздел 1'!D133:D133),"&lt;=",SUM('Раздел 1'!D132:D132))</f>
        <v>0&lt;=0</v>
      </c>
      <c r="F941" s="111"/>
    </row>
    <row r="942" spans="1:6" ht="12.75">
      <c r="A942" s="112">
        <f>IF((SUM('Раздел 1'!M133:M133)&lt;=SUM('Раздел 1'!M132:M132)),"","Неверно!")</f>
      </c>
      <c r="B942" s="113" t="s">
        <v>1293</v>
      </c>
      <c r="C942" s="111" t="s">
        <v>1296</v>
      </c>
      <c r="D942" s="111" t="s">
        <v>1295</v>
      </c>
      <c r="E942" s="111" t="str">
        <f>CONCATENATE(SUM('Раздел 1'!M133:M133),"&lt;=",SUM('Раздел 1'!M132:M132))</f>
        <v>0&lt;=0</v>
      </c>
      <c r="F942" s="111"/>
    </row>
    <row r="943" spans="1:6" ht="12.75">
      <c r="A943" s="112">
        <f>IF((SUM('Раздел 1'!N133:N133)&lt;=SUM('Раздел 1'!N132:N132)),"","Неверно!")</f>
      </c>
      <c r="B943" s="113" t="s">
        <v>1293</v>
      </c>
      <c r="C943" s="111" t="s">
        <v>1297</v>
      </c>
      <c r="D943" s="111" t="s">
        <v>1295</v>
      </c>
      <c r="E943" s="111" t="str">
        <f>CONCATENATE(SUM('Раздел 1'!N133:N133),"&lt;=",SUM('Раздел 1'!N132:N132))</f>
        <v>0&lt;=0</v>
      </c>
      <c r="F943" s="111"/>
    </row>
    <row r="944" spans="1:6" ht="12.75">
      <c r="A944" s="112">
        <f>IF((SUM('Раздел 1'!O133:O133)&lt;=SUM('Раздел 1'!O132:O132)),"","Неверно!")</f>
      </c>
      <c r="B944" s="113" t="s">
        <v>1293</v>
      </c>
      <c r="C944" s="111" t="s">
        <v>1298</v>
      </c>
      <c r="D944" s="111" t="s">
        <v>1295</v>
      </c>
      <c r="E944" s="111" t="str">
        <f>CONCATENATE(SUM('Раздел 1'!O133:O133),"&lt;=",SUM('Раздел 1'!O132:O132))</f>
        <v>0&lt;=0</v>
      </c>
      <c r="F944" s="111"/>
    </row>
    <row r="945" spans="1:6" ht="12.75">
      <c r="A945" s="112">
        <f>IF((SUM('Раздел 1'!P133:P133)&lt;=SUM('Раздел 1'!P132:P132)),"","Неверно!")</f>
      </c>
      <c r="B945" s="113" t="s">
        <v>1293</v>
      </c>
      <c r="C945" s="111" t="s">
        <v>1299</v>
      </c>
      <c r="D945" s="111" t="s">
        <v>1295</v>
      </c>
      <c r="E945" s="111" t="str">
        <f>CONCATENATE(SUM('Раздел 1'!P133:P133),"&lt;=",SUM('Раздел 1'!P132:P132))</f>
        <v>0&lt;=0</v>
      </c>
      <c r="F945" s="111"/>
    </row>
    <row r="946" spans="1:6" ht="12.75">
      <c r="A946" s="112">
        <f>IF((SUM('Раздел 1'!Q133:Q133)&lt;=SUM('Раздел 1'!Q132:Q132)),"","Неверно!")</f>
      </c>
      <c r="B946" s="113" t="s">
        <v>1293</v>
      </c>
      <c r="C946" s="111" t="s">
        <v>1300</v>
      </c>
      <c r="D946" s="111" t="s">
        <v>1295</v>
      </c>
      <c r="E946" s="111" t="str">
        <f>CONCATENATE(SUM('Раздел 1'!Q133:Q133),"&lt;=",SUM('Раздел 1'!Q132:Q132))</f>
        <v>0&lt;=0</v>
      </c>
      <c r="F946" s="111"/>
    </row>
    <row r="947" spans="1:6" ht="12.75">
      <c r="A947" s="112">
        <f>IF((SUM('Раздел 1'!R133:R133)&lt;=SUM('Раздел 1'!R132:R132)),"","Неверно!")</f>
      </c>
      <c r="B947" s="113" t="s">
        <v>1293</v>
      </c>
      <c r="C947" s="111" t="s">
        <v>1301</v>
      </c>
      <c r="D947" s="111" t="s">
        <v>1295</v>
      </c>
      <c r="E947" s="111" t="str">
        <f>CONCATENATE(SUM('Раздел 1'!R133:R133),"&lt;=",SUM('Раздел 1'!R132:R132))</f>
        <v>0&lt;=0</v>
      </c>
      <c r="F947" s="111"/>
    </row>
    <row r="948" spans="1:6" ht="12.75">
      <c r="A948" s="112">
        <f>IF((SUM('Раздел 1'!S133:S133)&lt;=SUM('Раздел 1'!S132:S132)),"","Неверно!")</f>
      </c>
      <c r="B948" s="113" t="s">
        <v>1293</v>
      </c>
      <c r="C948" s="111" t="s">
        <v>1302</v>
      </c>
      <c r="D948" s="111" t="s">
        <v>1295</v>
      </c>
      <c r="E948" s="111" t="str">
        <f>CONCATENATE(SUM('Раздел 1'!S133:S133),"&lt;=",SUM('Раздел 1'!S132:S132))</f>
        <v>0&lt;=0</v>
      </c>
      <c r="F948" s="111"/>
    </row>
    <row r="949" spans="1:6" ht="12.75">
      <c r="A949" s="112">
        <f>IF((SUM('Раздел 1'!T133:T133)&lt;=SUM('Раздел 1'!T132:T132)),"","Неверно!")</f>
      </c>
      <c r="B949" s="113" t="s">
        <v>1293</v>
      </c>
      <c r="C949" s="111" t="s">
        <v>1303</v>
      </c>
      <c r="D949" s="111" t="s">
        <v>1295</v>
      </c>
      <c r="E949" s="111" t="str">
        <f>CONCATENATE(SUM('Раздел 1'!T133:T133),"&lt;=",SUM('Раздел 1'!T132:T132))</f>
        <v>0&lt;=0</v>
      </c>
      <c r="F949" s="111"/>
    </row>
    <row r="950" spans="1:6" ht="12.75">
      <c r="A950" s="112">
        <f>IF((SUM('Раздел 1'!U133:U133)&lt;=SUM('Раздел 1'!U132:U132)),"","Неверно!")</f>
      </c>
      <c r="B950" s="113" t="s">
        <v>1293</v>
      </c>
      <c r="C950" s="111" t="s">
        <v>1304</v>
      </c>
      <c r="D950" s="111" t="s">
        <v>1295</v>
      </c>
      <c r="E950" s="111" t="str">
        <f>CONCATENATE(SUM('Раздел 1'!U133:U133),"&lt;=",SUM('Раздел 1'!U132:U132))</f>
        <v>0&lt;=0</v>
      </c>
      <c r="F950" s="111"/>
    </row>
    <row r="951" spans="1:6" ht="12.75">
      <c r="A951" s="112">
        <f>IF((SUM('Раздел 1'!V133:V133)&lt;=SUM('Раздел 1'!V132:V132)),"","Неверно!")</f>
      </c>
      <c r="B951" s="113" t="s">
        <v>1293</v>
      </c>
      <c r="C951" s="111" t="s">
        <v>1305</v>
      </c>
      <c r="D951" s="111" t="s">
        <v>1295</v>
      </c>
      <c r="E951" s="111" t="str">
        <f>CONCATENATE(SUM('Раздел 1'!V133:V133),"&lt;=",SUM('Раздел 1'!V132:V132))</f>
        <v>0&lt;=0</v>
      </c>
      <c r="F951" s="111"/>
    </row>
    <row r="952" spans="1:6" ht="12.75">
      <c r="A952" s="112">
        <f>IF((SUM('Раздел 1'!E133:E133)&lt;=SUM('Раздел 1'!E132:E132)),"","Неверно!")</f>
      </c>
      <c r="B952" s="113" t="s">
        <v>1293</v>
      </c>
      <c r="C952" s="111" t="s">
        <v>1306</v>
      </c>
      <c r="D952" s="111" t="s">
        <v>1295</v>
      </c>
      <c r="E952" s="111" t="str">
        <f>CONCATENATE(SUM('Раздел 1'!E133:E133),"&lt;=",SUM('Раздел 1'!E132:E132))</f>
        <v>0&lt;=0</v>
      </c>
      <c r="F952" s="111"/>
    </row>
    <row r="953" spans="1:6" ht="12.75">
      <c r="A953" s="112">
        <f>IF((SUM('Раздел 1'!W133:W133)&lt;=SUM('Раздел 1'!W132:W132)),"","Неверно!")</f>
      </c>
      <c r="B953" s="113" t="s">
        <v>1293</v>
      </c>
      <c r="C953" s="111" t="s">
        <v>1307</v>
      </c>
      <c r="D953" s="111" t="s">
        <v>1295</v>
      </c>
      <c r="E953" s="111" t="str">
        <f>CONCATENATE(SUM('Раздел 1'!W133:W133),"&lt;=",SUM('Раздел 1'!W132:W132))</f>
        <v>0&lt;=0</v>
      </c>
      <c r="F953" s="111"/>
    </row>
    <row r="954" spans="1:6" ht="12.75">
      <c r="A954" s="112">
        <f>IF((SUM('Раздел 1'!X133:X133)&lt;=SUM('Раздел 1'!X132:X132)),"","Неверно!")</f>
      </c>
      <c r="B954" s="113" t="s">
        <v>1293</v>
      </c>
      <c r="C954" s="111" t="s">
        <v>1308</v>
      </c>
      <c r="D954" s="111" t="s">
        <v>1295</v>
      </c>
      <c r="E954" s="111" t="str">
        <f>CONCATENATE(SUM('Раздел 1'!X133:X133),"&lt;=",SUM('Раздел 1'!X132:X132))</f>
        <v>0&lt;=0</v>
      </c>
      <c r="F954" s="111"/>
    </row>
    <row r="955" spans="1:6" ht="12.75">
      <c r="A955" s="112">
        <f>IF((SUM('Раздел 1'!Y133:Y133)&lt;=SUM('Раздел 1'!Y132:Y132)),"","Неверно!")</f>
      </c>
      <c r="B955" s="113" t="s">
        <v>1293</v>
      </c>
      <c r="C955" s="111" t="s">
        <v>1309</v>
      </c>
      <c r="D955" s="111" t="s">
        <v>1295</v>
      </c>
      <c r="E955" s="111" t="str">
        <f>CONCATENATE(SUM('Раздел 1'!Y133:Y133),"&lt;=",SUM('Раздел 1'!Y132:Y132))</f>
        <v>0&lt;=0</v>
      </c>
      <c r="F955" s="111"/>
    </row>
    <row r="956" spans="1:6" ht="12.75">
      <c r="A956" s="112">
        <f>IF((SUM('Раздел 1'!Z133:Z133)&lt;=SUM('Раздел 1'!Z132:Z132)),"","Неверно!")</f>
      </c>
      <c r="B956" s="113" t="s">
        <v>1293</v>
      </c>
      <c r="C956" s="111" t="s">
        <v>1310</v>
      </c>
      <c r="D956" s="111" t="s">
        <v>1295</v>
      </c>
      <c r="E956" s="111" t="str">
        <f>CONCATENATE(SUM('Раздел 1'!Z133:Z133),"&lt;=",SUM('Раздел 1'!Z132:Z132))</f>
        <v>0&lt;=0</v>
      </c>
      <c r="F956" s="111"/>
    </row>
    <row r="957" spans="1:6" ht="12.75">
      <c r="A957" s="112">
        <f>IF((SUM('Раздел 1'!AA133:AA133)&lt;=SUM('Раздел 1'!AA132:AA132)),"","Неверно!")</f>
      </c>
      <c r="B957" s="113" t="s">
        <v>1293</v>
      </c>
      <c r="C957" s="111" t="s">
        <v>1311</v>
      </c>
      <c r="D957" s="111" t="s">
        <v>1295</v>
      </c>
      <c r="E957" s="111" t="str">
        <f>CONCATENATE(SUM('Раздел 1'!AA133:AA133),"&lt;=",SUM('Раздел 1'!AA132:AA132))</f>
        <v>0&lt;=0</v>
      </c>
      <c r="F957" s="111"/>
    </row>
    <row r="958" spans="1:6" ht="12.75">
      <c r="A958" s="112">
        <f>IF((SUM('Раздел 1'!AB133:AB133)&lt;=SUM('Раздел 1'!AB132:AB132)),"","Неверно!")</f>
      </c>
      <c r="B958" s="113" t="s">
        <v>1293</v>
      </c>
      <c r="C958" s="111" t="s">
        <v>1312</v>
      </c>
      <c r="D958" s="111" t="s">
        <v>1295</v>
      </c>
      <c r="E958" s="111" t="str">
        <f>CONCATENATE(SUM('Раздел 1'!AB133:AB133),"&lt;=",SUM('Раздел 1'!AB132:AB132))</f>
        <v>0&lt;=0</v>
      </c>
      <c r="F958" s="111"/>
    </row>
    <row r="959" spans="1:6" ht="12.75">
      <c r="A959" s="112">
        <f>IF((SUM('Раздел 1'!AC133:AC133)&lt;=SUM('Раздел 1'!AC132:AC132)),"","Неверно!")</f>
      </c>
      <c r="B959" s="113" t="s">
        <v>1293</v>
      </c>
      <c r="C959" s="111" t="s">
        <v>1313</v>
      </c>
      <c r="D959" s="111" t="s">
        <v>1295</v>
      </c>
      <c r="E959" s="111" t="str">
        <f>CONCATENATE(SUM('Раздел 1'!AC133:AC133),"&lt;=",SUM('Раздел 1'!AC132:AC132))</f>
        <v>0&lt;=0</v>
      </c>
      <c r="F959" s="111"/>
    </row>
    <row r="960" spans="1:6" ht="12.75">
      <c r="A960" s="112">
        <f>IF((SUM('Раздел 1'!AD133:AD133)&lt;=SUM('Раздел 1'!AD132:AD132)),"","Неверно!")</f>
      </c>
      <c r="B960" s="113" t="s">
        <v>1293</v>
      </c>
      <c r="C960" s="111" t="s">
        <v>1314</v>
      </c>
      <c r="D960" s="111" t="s">
        <v>1295</v>
      </c>
      <c r="E960" s="111" t="str">
        <f>CONCATENATE(SUM('Раздел 1'!AD133:AD133),"&lt;=",SUM('Раздел 1'!AD132:AD132))</f>
        <v>0&lt;=0</v>
      </c>
      <c r="F960" s="111"/>
    </row>
    <row r="961" spans="1:6" ht="12.75">
      <c r="A961" s="112">
        <f>IF((SUM('Раздел 1'!AE133:AE133)&lt;=SUM('Раздел 1'!AE132:AE132)),"","Неверно!")</f>
      </c>
      <c r="B961" s="113" t="s">
        <v>1293</v>
      </c>
      <c r="C961" s="111" t="s">
        <v>1315</v>
      </c>
      <c r="D961" s="111" t="s">
        <v>1295</v>
      </c>
      <c r="E961" s="111" t="str">
        <f>CONCATENATE(SUM('Раздел 1'!AE133:AE133),"&lt;=",SUM('Раздел 1'!AE132:AE132))</f>
        <v>0&lt;=0</v>
      </c>
      <c r="F961" s="111"/>
    </row>
    <row r="962" spans="1:6" ht="12.75">
      <c r="A962" s="112">
        <f>IF((SUM('Раздел 1'!AF133:AF133)&lt;=SUM('Раздел 1'!AF132:AF132)),"","Неверно!")</f>
      </c>
      <c r="B962" s="113" t="s">
        <v>1293</v>
      </c>
      <c r="C962" s="111" t="s">
        <v>1316</v>
      </c>
      <c r="D962" s="111" t="s">
        <v>1295</v>
      </c>
      <c r="E962" s="111" t="str">
        <f>CONCATENATE(SUM('Раздел 1'!AF133:AF133),"&lt;=",SUM('Раздел 1'!AF132:AF132))</f>
        <v>0&lt;=0</v>
      </c>
      <c r="F962" s="111"/>
    </row>
    <row r="963" spans="1:6" ht="12.75">
      <c r="A963" s="112">
        <f>IF((SUM('Раздел 1'!F133:F133)&lt;=SUM('Раздел 1'!F132:F132)),"","Неверно!")</f>
      </c>
      <c r="B963" s="113" t="s">
        <v>1293</v>
      </c>
      <c r="C963" s="111" t="s">
        <v>1317</v>
      </c>
      <c r="D963" s="111" t="s">
        <v>1295</v>
      </c>
      <c r="E963" s="111" t="str">
        <f>CONCATENATE(SUM('Раздел 1'!F133:F133),"&lt;=",SUM('Раздел 1'!F132:F132))</f>
        <v>0&lt;=0</v>
      </c>
      <c r="F963" s="111"/>
    </row>
    <row r="964" spans="1:6" ht="12.75">
      <c r="A964" s="112">
        <f>IF((SUM('Раздел 1'!AG133:AG133)&lt;=SUM('Раздел 1'!AG132:AG132)),"","Неверно!")</f>
      </c>
      <c r="B964" s="113" t="s">
        <v>1293</v>
      </c>
      <c r="C964" s="111" t="s">
        <v>1318</v>
      </c>
      <c r="D964" s="111" t="s">
        <v>1295</v>
      </c>
      <c r="E964" s="111" t="str">
        <f>CONCATENATE(SUM('Раздел 1'!AG133:AG133),"&lt;=",SUM('Раздел 1'!AG132:AG132))</f>
        <v>0&lt;=0</v>
      </c>
      <c r="F964" s="111"/>
    </row>
    <row r="965" spans="1:6" ht="12.75">
      <c r="A965" s="112">
        <f>IF((SUM('Раздел 1'!AH133:AH133)&lt;=SUM('Раздел 1'!AH132:AH132)),"","Неверно!")</f>
      </c>
      <c r="B965" s="113" t="s">
        <v>1293</v>
      </c>
      <c r="C965" s="111" t="s">
        <v>1319</v>
      </c>
      <c r="D965" s="111" t="s">
        <v>1295</v>
      </c>
      <c r="E965" s="111" t="str">
        <f>CONCATENATE(SUM('Раздел 1'!AH133:AH133),"&lt;=",SUM('Раздел 1'!AH132:AH132))</f>
        <v>0&lt;=0</v>
      </c>
      <c r="F965" s="111"/>
    </row>
    <row r="966" spans="1:6" ht="12.75">
      <c r="A966" s="112">
        <f>IF((SUM('Раздел 1'!AI133:AI133)&lt;=SUM('Раздел 1'!AI132:AI132)),"","Неверно!")</f>
      </c>
      <c r="B966" s="113" t="s">
        <v>1293</v>
      </c>
      <c r="C966" s="111" t="s">
        <v>1320</v>
      </c>
      <c r="D966" s="111" t="s">
        <v>1295</v>
      </c>
      <c r="E966" s="111" t="str">
        <f>CONCATENATE(SUM('Раздел 1'!AI133:AI133),"&lt;=",SUM('Раздел 1'!AI132:AI132))</f>
        <v>0&lt;=0</v>
      </c>
      <c r="F966" s="111"/>
    </row>
    <row r="967" spans="1:6" ht="12.75">
      <c r="A967" s="112">
        <f>IF((SUM('Раздел 1'!AJ133:AJ133)&lt;=SUM('Раздел 1'!AJ132:AJ132)),"","Неверно!")</f>
      </c>
      <c r="B967" s="113" t="s">
        <v>1293</v>
      </c>
      <c r="C967" s="111" t="s">
        <v>1321</v>
      </c>
      <c r="D967" s="111" t="s">
        <v>1295</v>
      </c>
      <c r="E967" s="111" t="str">
        <f>CONCATENATE(SUM('Раздел 1'!AJ133:AJ133),"&lt;=",SUM('Раздел 1'!AJ132:AJ132))</f>
        <v>0&lt;=0</v>
      </c>
      <c r="F967" s="111"/>
    </row>
    <row r="968" spans="1:6" ht="12.75">
      <c r="A968" s="112">
        <f>IF((SUM('Раздел 1'!AK133:AK133)&lt;=SUM('Раздел 1'!AK132:AK132)),"","Неверно!")</f>
      </c>
      <c r="B968" s="113" t="s">
        <v>1293</v>
      </c>
      <c r="C968" s="111" t="s">
        <v>1322</v>
      </c>
      <c r="D968" s="111" t="s">
        <v>1295</v>
      </c>
      <c r="E968" s="111" t="str">
        <f>CONCATENATE(SUM('Раздел 1'!AK133:AK133),"&lt;=",SUM('Раздел 1'!AK132:AK132))</f>
        <v>0&lt;=0</v>
      </c>
      <c r="F968" s="111"/>
    </row>
    <row r="969" spans="1:6" ht="12.75">
      <c r="A969" s="112">
        <f>IF((SUM('Раздел 1'!AL133:AL133)&lt;=SUM('Раздел 1'!AL132:AL132)),"","Неверно!")</f>
      </c>
      <c r="B969" s="113" t="s">
        <v>1293</v>
      </c>
      <c r="C969" s="111" t="s">
        <v>1323</v>
      </c>
      <c r="D969" s="111" t="s">
        <v>1295</v>
      </c>
      <c r="E969" s="111" t="str">
        <f>CONCATENATE(SUM('Раздел 1'!AL133:AL133),"&lt;=",SUM('Раздел 1'!AL132:AL132))</f>
        <v>0&lt;=0</v>
      </c>
      <c r="F969" s="111"/>
    </row>
    <row r="970" spans="1:6" ht="12.75">
      <c r="A970" s="112">
        <f>IF((SUM('Раздел 1'!AM133:AM133)&lt;=SUM('Раздел 1'!AM132:AM132)),"","Неверно!")</f>
      </c>
      <c r="B970" s="113" t="s">
        <v>1293</v>
      </c>
      <c r="C970" s="111" t="s">
        <v>1324</v>
      </c>
      <c r="D970" s="111" t="s">
        <v>1295</v>
      </c>
      <c r="E970" s="111" t="str">
        <f>CONCATENATE(SUM('Раздел 1'!AM133:AM133),"&lt;=",SUM('Раздел 1'!AM132:AM132))</f>
        <v>0&lt;=0</v>
      </c>
      <c r="F970" s="111"/>
    </row>
    <row r="971" spans="1:6" ht="12.75">
      <c r="A971" s="112">
        <f>IF((SUM('Раздел 1'!AN133:AN133)&lt;=SUM('Раздел 1'!AN132:AN132)),"","Неверно!")</f>
      </c>
      <c r="B971" s="113" t="s">
        <v>1293</v>
      </c>
      <c r="C971" s="111" t="s">
        <v>1325</v>
      </c>
      <c r="D971" s="111" t="s">
        <v>1295</v>
      </c>
      <c r="E971" s="111" t="str">
        <f>CONCATENATE(SUM('Раздел 1'!AN133:AN133),"&lt;=",SUM('Раздел 1'!AN132:AN132))</f>
        <v>0&lt;=0</v>
      </c>
      <c r="F971" s="111"/>
    </row>
    <row r="972" spans="1:6" ht="12.75">
      <c r="A972" s="112">
        <f>IF((SUM('Раздел 1'!AO133:AO133)&lt;=SUM('Раздел 1'!AO132:AO132)),"","Неверно!")</f>
      </c>
      <c r="B972" s="113" t="s">
        <v>1293</v>
      </c>
      <c r="C972" s="111" t="s">
        <v>1326</v>
      </c>
      <c r="D972" s="111" t="s">
        <v>1295</v>
      </c>
      <c r="E972" s="111" t="str">
        <f>CONCATENATE(SUM('Раздел 1'!AO133:AO133),"&lt;=",SUM('Раздел 1'!AO132:AO132))</f>
        <v>0&lt;=0</v>
      </c>
      <c r="F972" s="111"/>
    </row>
    <row r="973" spans="1:6" ht="12.75">
      <c r="A973" s="112">
        <f>IF((SUM('Раздел 1'!AP133:AP133)&lt;=SUM('Раздел 1'!AP132:AP132)),"","Неверно!")</f>
      </c>
      <c r="B973" s="113" t="s">
        <v>1293</v>
      </c>
      <c r="C973" s="111" t="s">
        <v>1327</v>
      </c>
      <c r="D973" s="111" t="s">
        <v>1295</v>
      </c>
      <c r="E973" s="111" t="str">
        <f>CONCATENATE(SUM('Раздел 1'!AP133:AP133),"&lt;=",SUM('Раздел 1'!AP132:AP132))</f>
        <v>0&lt;=0</v>
      </c>
      <c r="F973" s="111"/>
    </row>
    <row r="974" spans="1:6" ht="12.75">
      <c r="A974" s="112">
        <f>IF((SUM('Раздел 1'!G133:G133)&lt;=SUM('Раздел 1'!G132:G132)),"","Неверно!")</f>
      </c>
      <c r="B974" s="113" t="s">
        <v>1293</v>
      </c>
      <c r="C974" s="111" t="s">
        <v>1328</v>
      </c>
      <c r="D974" s="111" t="s">
        <v>1295</v>
      </c>
      <c r="E974" s="111" t="str">
        <f>CONCATENATE(SUM('Раздел 1'!G133:G133),"&lt;=",SUM('Раздел 1'!G132:G132))</f>
        <v>0&lt;=0</v>
      </c>
      <c r="F974" s="111"/>
    </row>
    <row r="975" spans="1:6" ht="12.75">
      <c r="A975" s="112">
        <f>IF((SUM('Раздел 1'!AQ133:AQ133)&lt;=SUM('Раздел 1'!AQ132:AQ132)),"","Неверно!")</f>
      </c>
      <c r="B975" s="113" t="s">
        <v>1293</v>
      </c>
      <c r="C975" s="111" t="s">
        <v>1329</v>
      </c>
      <c r="D975" s="111" t="s">
        <v>1295</v>
      </c>
      <c r="E975" s="111" t="str">
        <f>CONCATENATE(SUM('Раздел 1'!AQ133:AQ133),"&lt;=",SUM('Раздел 1'!AQ132:AQ132))</f>
        <v>0&lt;=0</v>
      </c>
      <c r="F975" s="111"/>
    </row>
    <row r="976" spans="1:6" ht="12.75">
      <c r="A976" s="112">
        <f>IF((SUM('Раздел 1'!AR133:AR133)&lt;=SUM('Раздел 1'!AR132:AR132)),"","Неверно!")</f>
      </c>
      <c r="B976" s="113" t="s">
        <v>1293</v>
      </c>
      <c r="C976" s="111" t="s">
        <v>1330</v>
      </c>
      <c r="D976" s="111" t="s">
        <v>1295</v>
      </c>
      <c r="E976" s="111" t="str">
        <f>CONCATENATE(SUM('Раздел 1'!AR133:AR133),"&lt;=",SUM('Раздел 1'!AR132:AR132))</f>
        <v>0&lt;=0</v>
      </c>
      <c r="F976" s="111"/>
    </row>
    <row r="977" spans="1:6" ht="12.75">
      <c r="A977" s="112">
        <f>IF((SUM('Раздел 1'!AS133:AS133)&lt;=SUM('Раздел 1'!AS132:AS132)),"","Неверно!")</f>
      </c>
      <c r="B977" s="113" t="s">
        <v>1293</v>
      </c>
      <c r="C977" s="111" t="s">
        <v>1331</v>
      </c>
      <c r="D977" s="111" t="s">
        <v>1295</v>
      </c>
      <c r="E977" s="111" t="str">
        <f>CONCATENATE(SUM('Раздел 1'!AS133:AS133),"&lt;=",SUM('Раздел 1'!AS132:AS132))</f>
        <v>0&lt;=0</v>
      </c>
      <c r="F977" s="111"/>
    </row>
    <row r="978" spans="1:6" ht="12.75">
      <c r="A978" s="112">
        <f>IF((SUM('Раздел 1'!AT133:AT133)&lt;=SUM('Раздел 1'!AT132:AT132)),"","Неверно!")</f>
      </c>
      <c r="B978" s="113" t="s">
        <v>1293</v>
      </c>
      <c r="C978" s="111" t="s">
        <v>1332</v>
      </c>
      <c r="D978" s="111" t="s">
        <v>1295</v>
      </c>
      <c r="E978" s="111" t="str">
        <f>CONCATENATE(SUM('Раздел 1'!AT133:AT133),"&lt;=",SUM('Раздел 1'!AT132:AT132))</f>
        <v>0&lt;=0</v>
      </c>
      <c r="F978" s="111"/>
    </row>
    <row r="979" spans="1:6" ht="12.75">
      <c r="A979" s="112">
        <f>IF((SUM('Раздел 1'!AU133:AU133)&lt;=SUM('Раздел 1'!AU132:AU132)),"","Неверно!")</f>
      </c>
      <c r="B979" s="113" t="s">
        <v>1293</v>
      </c>
      <c r="C979" s="111" t="s">
        <v>1333</v>
      </c>
      <c r="D979" s="111" t="s">
        <v>1295</v>
      </c>
      <c r="E979" s="111" t="str">
        <f>CONCATENATE(SUM('Раздел 1'!AU133:AU133),"&lt;=",SUM('Раздел 1'!AU132:AU132))</f>
        <v>0&lt;=0</v>
      </c>
      <c r="F979" s="111"/>
    </row>
    <row r="980" spans="1:6" ht="12.75">
      <c r="A980" s="112">
        <f>IF((SUM('Раздел 1'!AV133:AV133)&lt;=SUM('Раздел 1'!AV132:AV132)),"","Неверно!")</f>
      </c>
      <c r="B980" s="113" t="s">
        <v>1293</v>
      </c>
      <c r="C980" s="111" t="s">
        <v>1334</v>
      </c>
      <c r="D980" s="111" t="s">
        <v>1295</v>
      </c>
      <c r="E980" s="111" t="str">
        <f>CONCATENATE(SUM('Раздел 1'!AV133:AV133),"&lt;=",SUM('Раздел 1'!AV132:AV132))</f>
        <v>0&lt;=0</v>
      </c>
      <c r="F980" s="111"/>
    </row>
    <row r="981" spans="1:6" ht="12.75">
      <c r="A981" s="112">
        <f>IF((SUM('Раздел 1'!H133:H133)&lt;=SUM('Раздел 1'!H132:H132)),"","Неверно!")</f>
      </c>
      <c r="B981" s="113" t="s">
        <v>1293</v>
      </c>
      <c r="C981" s="111" t="s">
        <v>1335</v>
      </c>
      <c r="D981" s="111" t="s">
        <v>1295</v>
      </c>
      <c r="E981" s="111" t="str">
        <f>CONCATENATE(SUM('Раздел 1'!H133:H133),"&lt;=",SUM('Раздел 1'!H132:H132))</f>
        <v>0&lt;=0</v>
      </c>
      <c r="F981" s="111"/>
    </row>
    <row r="982" spans="1:6" ht="12.75">
      <c r="A982" s="112">
        <f>IF((SUM('Раздел 1'!I133:I133)&lt;=SUM('Раздел 1'!I132:I132)),"","Неверно!")</f>
      </c>
      <c r="B982" s="113" t="s">
        <v>1293</v>
      </c>
      <c r="C982" s="111" t="s">
        <v>1336</v>
      </c>
      <c r="D982" s="111" t="s">
        <v>1295</v>
      </c>
      <c r="E982" s="111" t="str">
        <f>CONCATENATE(SUM('Раздел 1'!I133:I133),"&lt;=",SUM('Раздел 1'!I132:I132))</f>
        <v>0&lt;=0</v>
      </c>
      <c r="F982" s="111"/>
    </row>
    <row r="983" spans="1:6" ht="12.75">
      <c r="A983" s="112">
        <f>IF((SUM('Раздел 1'!J133:J133)&lt;=SUM('Раздел 1'!J132:J132)),"","Неверно!")</f>
      </c>
      <c r="B983" s="113" t="s">
        <v>1293</v>
      </c>
      <c r="C983" s="111" t="s">
        <v>1337</v>
      </c>
      <c r="D983" s="111" t="s">
        <v>1295</v>
      </c>
      <c r="E983" s="111" t="str">
        <f>CONCATENATE(SUM('Раздел 1'!J133:J133),"&lt;=",SUM('Раздел 1'!J132:J132))</f>
        <v>0&lt;=0</v>
      </c>
      <c r="F983" s="111"/>
    </row>
    <row r="984" spans="1:6" ht="12.75">
      <c r="A984" s="112">
        <f>IF((SUM('Раздел 1'!K133:K133)&lt;=SUM('Раздел 1'!K132:K132)),"","Неверно!")</f>
      </c>
      <c r="B984" s="113" t="s">
        <v>1293</v>
      </c>
      <c r="C984" s="111" t="s">
        <v>1338</v>
      </c>
      <c r="D984" s="111" t="s">
        <v>1295</v>
      </c>
      <c r="E984" s="111" t="str">
        <f>CONCATENATE(SUM('Раздел 1'!K133:K133),"&lt;=",SUM('Раздел 1'!K132:K132))</f>
        <v>0&lt;=0</v>
      </c>
      <c r="F984" s="111"/>
    </row>
    <row r="985" spans="1:6" ht="12.75">
      <c r="A985" s="112">
        <f>IF((SUM('Раздел 1'!L133:L133)&lt;=SUM('Раздел 1'!L132:L132)),"","Неверно!")</f>
      </c>
      <c r="B985" s="113" t="s">
        <v>1293</v>
      </c>
      <c r="C985" s="111" t="s">
        <v>1339</v>
      </c>
      <c r="D985" s="111" t="s">
        <v>1295</v>
      </c>
      <c r="E985" s="111" t="str">
        <f>CONCATENATE(SUM('Раздел 1'!L133:L133),"&lt;=",SUM('Раздел 1'!L132:L132))</f>
        <v>0&lt;=0</v>
      </c>
      <c r="F985" s="111"/>
    </row>
    <row r="986" spans="1:6" ht="12.75">
      <c r="A986" s="112">
        <f>IF((SUM('Раздел 1'!D113:D113)&gt;=SUM('Раздел 1'!D129:D129)),"","Неверно!")</f>
      </c>
      <c r="B986" s="113" t="s">
        <v>1340</v>
      </c>
      <c r="C986" s="111" t="s">
        <v>1341</v>
      </c>
      <c r="D986" s="111" t="s">
        <v>1342</v>
      </c>
      <c r="E986" s="111" t="str">
        <f>CONCATENATE(SUM('Раздел 1'!D113:D113),"&gt;=",SUM('Раздел 1'!D129:D129))</f>
        <v>12&gt;=0</v>
      </c>
      <c r="F986" s="111"/>
    </row>
    <row r="987" spans="1:6" ht="12.75">
      <c r="A987" s="112">
        <f>IF((SUM('Раздел 1'!M113:M113)&gt;=SUM('Раздел 1'!M129:M129)),"","Неверно!")</f>
      </c>
      <c r="B987" s="113" t="s">
        <v>1340</v>
      </c>
      <c r="C987" s="111" t="s">
        <v>1343</v>
      </c>
      <c r="D987" s="111" t="s">
        <v>1342</v>
      </c>
      <c r="E987" s="111" t="str">
        <f>CONCATENATE(SUM('Раздел 1'!M113:M113),"&gt;=",SUM('Раздел 1'!M129:M129))</f>
        <v>0&gt;=0</v>
      </c>
      <c r="F987" s="111"/>
    </row>
    <row r="988" spans="1:6" ht="12.75">
      <c r="A988" s="112">
        <f>IF((SUM('Раздел 1'!N113:N113)&gt;=SUM('Раздел 1'!N129:N129)),"","Неверно!")</f>
      </c>
      <c r="B988" s="113" t="s">
        <v>1340</v>
      </c>
      <c r="C988" s="111" t="s">
        <v>1344</v>
      </c>
      <c r="D988" s="111" t="s">
        <v>1342</v>
      </c>
      <c r="E988" s="111" t="str">
        <f>CONCATENATE(SUM('Раздел 1'!N113:N113),"&gt;=",SUM('Раздел 1'!N129:N129))</f>
        <v>5&gt;=0</v>
      </c>
      <c r="F988" s="111"/>
    </row>
    <row r="989" spans="1:6" ht="12.75">
      <c r="A989" s="112">
        <f>IF((SUM('Раздел 1'!O113:O113)&gt;=SUM('Раздел 1'!O129:O129)),"","Неверно!")</f>
      </c>
      <c r="B989" s="113" t="s">
        <v>1340</v>
      </c>
      <c r="C989" s="111" t="s">
        <v>1345</v>
      </c>
      <c r="D989" s="111" t="s">
        <v>1342</v>
      </c>
      <c r="E989" s="111" t="str">
        <f>CONCATENATE(SUM('Раздел 1'!O113:O113),"&gt;=",SUM('Раздел 1'!O129:O129))</f>
        <v>5&gt;=0</v>
      </c>
      <c r="F989" s="111"/>
    </row>
    <row r="990" spans="1:6" ht="12.75">
      <c r="A990" s="112">
        <f>IF((SUM('Раздел 1'!P113:P113)&gt;=SUM('Раздел 1'!P129:P129)),"","Неверно!")</f>
      </c>
      <c r="B990" s="113" t="s">
        <v>1340</v>
      </c>
      <c r="C990" s="111" t="s">
        <v>1346</v>
      </c>
      <c r="D990" s="111" t="s">
        <v>1342</v>
      </c>
      <c r="E990" s="111" t="str">
        <f>CONCATENATE(SUM('Раздел 1'!P113:P113),"&gt;=",SUM('Раздел 1'!P129:P129))</f>
        <v>0&gt;=0</v>
      </c>
      <c r="F990" s="111"/>
    </row>
    <row r="991" spans="1:6" ht="12.75">
      <c r="A991" s="112">
        <f>IF((SUM('Раздел 1'!Q113:Q113)&gt;=SUM('Раздел 1'!Q129:Q129)),"","Неверно!")</f>
      </c>
      <c r="B991" s="113" t="s">
        <v>1340</v>
      </c>
      <c r="C991" s="111" t="s">
        <v>1347</v>
      </c>
      <c r="D991" s="111" t="s">
        <v>1342</v>
      </c>
      <c r="E991" s="111" t="str">
        <f>CONCATENATE(SUM('Раздел 1'!Q113:Q113),"&gt;=",SUM('Раздел 1'!Q129:Q129))</f>
        <v>0&gt;=0</v>
      </c>
      <c r="F991" s="111"/>
    </row>
    <row r="992" spans="1:6" ht="12.75">
      <c r="A992" s="112">
        <f>IF((SUM('Раздел 1'!R113:R113)&gt;=SUM('Раздел 1'!R129:R129)),"","Неверно!")</f>
      </c>
      <c r="B992" s="113" t="s">
        <v>1340</v>
      </c>
      <c r="C992" s="111" t="s">
        <v>1348</v>
      </c>
      <c r="D992" s="111" t="s">
        <v>1342</v>
      </c>
      <c r="E992" s="111" t="str">
        <f>CONCATENATE(SUM('Раздел 1'!R113:R113),"&gt;=",SUM('Раздел 1'!R129:R129))</f>
        <v>0&gt;=0</v>
      </c>
      <c r="F992" s="111"/>
    </row>
    <row r="993" spans="1:6" ht="12.75">
      <c r="A993" s="112">
        <f>IF((SUM('Раздел 1'!S113:S113)&gt;=SUM('Раздел 1'!S129:S129)),"","Неверно!")</f>
      </c>
      <c r="B993" s="113" t="s">
        <v>1340</v>
      </c>
      <c r="C993" s="111" t="s">
        <v>1349</v>
      </c>
      <c r="D993" s="111" t="s">
        <v>1342</v>
      </c>
      <c r="E993" s="111" t="str">
        <f>CONCATENATE(SUM('Раздел 1'!S113:S113),"&gt;=",SUM('Раздел 1'!S129:S129))</f>
        <v>0&gt;=0</v>
      </c>
      <c r="F993" s="111"/>
    </row>
    <row r="994" spans="1:6" ht="12.75">
      <c r="A994" s="112">
        <f>IF((SUM('Раздел 1'!T113:T113)&gt;=SUM('Раздел 1'!T129:T129)),"","Неверно!")</f>
      </c>
      <c r="B994" s="113" t="s">
        <v>1340</v>
      </c>
      <c r="C994" s="111" t="s">
        <v>1350</v>
      </c>
      <c r="D994" s="111" t="s">
        <v>1342</v>
      </c>
      <c r="E994" s="111" t="str">
        <f>CONCATENATE(SUM('Раздел 1'!T113:T113),"&gt;=",SUM('Раздел 1'!T129:T129))</f>
        <v>0&gt;=0</v>
      </c>
      <c r="F994" s="111"/>
    </row>
    <row r="995" spans="1:6" ht="12.75">
      <c r="A995" s="112">
        <f>IF((SUM('Раздел 1'!U113:U113)&gt;=SUM('Раздел 1'!U129:U129)),"","Неверно!")</f>
      </c>
      <c r="B995" s="113" t="s">
        <v>1340</v>
      </c>
      <c r="C995" s="111" t="s">
        <v>1351</v>
      </c>
      <c r="D995" s="111" t="s">
        <v>1342</v>
      </c>
      <c r="E995" s="111" t="str">
        <f>CONCATENATE(SUM('Раздел 1'!U113:U113),"&gt;=",SUM('Раздел 1'!U129:U129))</f>
        <v>0&gt;=0</v>
      </c>
      <c r="F995" s="111"/>
    </row>
    <row r="996" spans="1:6" ht="12.75">
      <c r="A996" s="112">
        <f>IF((SUM('Раздел 1'!V113:V113)&gt;=SUM('Раздел 1'!V129:V129)),"","Неверно!")</f>
      </c>
      <c r="B996" s="113" t="s">
        <v>1340</v>
      </c>
      <c r="C996" s="111" t="s">
        <v>1352</v>
      </c>
      <c r="D996" s="111" t="s">
        <v>1342</v>
      </c>
      <c r="E996" s="111" t="str">
        <f>CONCATENATE(SUM('Раздел 1'!V113:V113),"&gt;=",SUM('Раздел 1'!V129:V129))</f>
        <v>0&gt;=0</v>
      </c>
      <c r="F996" s="111"/>
    </row>
    <row r="997" spans="1:6" ht="12.75">
      <c r="A997" s="112">
        <f>IF((SUM('Раздел 1'!E113:E113)&gt;=SUM('Раздел 1'!E129:E129)),"","Неверно!")</f>
      </c>
      <c r="B997" s="113" t="s">
        <v>1340</v>
      </c>
      <c r="C997" s="111" t="s">
        <v>1353</v>
      </c>
      <c r="D997" s="111" t="s">
        <v>1342</v>
      </c>
      <c r="E997" s="111" t="str">
        <f>CONCATENATE(SUM('Раздел 1'!E113:E113),"&gt;=",SUM('Раздел 1'!E129:E129))</f>
        <v>0&gt;=0</v>
      </c>
      <c r="F997" s="111"/>
    </row>
    <row r="998" spans="1:6" ht="12.75">
      <c r="A998" s="112">
        <f>IF((SUM('Раздел 1'!W113:W113)&gt;=SUM('Раздел 1'!W129:W129)),"","Неверно!")</f>
      </c>
      <c r="B998" s="113" t="s">
        <v>1340</v>
      </c>
      <c r="C998" s="111" t="s">
        <v>1354</v>
      </c>
      <c r="D998" s="111" t="s">
        <v>1342</v>
      </c>
      <c r="E998" s="111" t="str">
        <f>CONCATENATE(SUM('Раздел 1'!W113:W113),"&gt;=",SUM('Раздел 1'!W129:W129))</f>
        <v>0&gt;=0</v>
      </c>
      <c r="F998" s="111"/>
    </row>
    <row r="999" spans="1:6" ht="12.75">
      <c r="A999" s="112">
        <f>IF((SUM('Раздел 1'!X113:X113)&gt;=SUM('Раздел 1'!X129:X129)),"","Неверно!")</f>
      </c>
      <c r="B999" s="113" t="s">
        <v>1340</v>
      </c>
      <c r="C999" s="111" t="s">
        <v>1355</v>
      </c>
      <c r="D999" s="111" t="s">
        <v>1342</v>
      </c>
      <c r="E999" s="111" t="str">
        <f>CONCATENATE(SUM('Раздел 1'!X113:X113),"&gt;=",SUM('Раздел 1'!X129:X129))</f>
        <v>0&gt;=0</v>
      </c>
      <c r="F999" s="111"/>
    </row>
    <row r="1000" spans="1:6" ht="12.75">
      <c r="A1000" s="112">
        <f>IF((SUM('Раздел 1'!Y113:Y113)&gt;=SUM('Раздел 1'!Y129:Y129)),"","Неверно!")</f>
      </c>
      <c r="B1000" s="113" t="s">
        <v>1340</v>
      </c>
      <c r="C1000" s="111" t="s">
        <v>1356</v>
      </c>
      <c r="D1000" s="111" t="s">
        <v>1342</v>
      </c>
      <c r="E1000" s="111" t="str">
        <f>CONCATENATE(SUM('Раздел 1'!Y113:Y113),"&gt;=",SUM('Раздел 1'!Y129:Y129))</f>
        <v>0&gt;=0</v>
      </c>
      <c r="F1000" s="111"/>
    </row>
    <row r="1001" spans="1:6" ht="12.75">
      <c r="A1001" s="112">
        <f>IF((SUM('Раздел 1'!Z113:Z113)&gt;=SUM('Раздел 1'!Z129:Z129)),"","Неверно!")</f>
      </c>
      <c r="B1001" s="113" t="s">
        <v>1340</v>
      </c>
      <c r="C1001" s="111" t="s">
        <v>1357</v>
      </c>
      <c r="D1001" s="111" t="s">
        <v>1342</v>
      </c>
      <c r="E1001" s="111" t="str">
        <f>CONCATENATE(SUM('Раздел 1'!Z113:Z113),"&gt;=",SUM('Раздел 1'!Z129:Z129))</f>
        <v>0&gt;=0</v>
      </c>
      <c r="F1001" s="111"/>
    </row>
    <row r="1002" spans="1:6" ht="12.75">
      <c r="A1002" s="112">
        <f>IF((SUM('Раздел 1'!AA113:AA113)&gt;=SUM('Раздел 1'!AA129:AA129)),"","Неверно!")</f>
      </c>
      <c r="B1002" s="113" t="s">
        <v>1340</v>
      </c>
      <c r="C1002" s="111" t="s">
        <v>1358</v>
      </c>
      <c r="D1002" s="111" t="s">
        <v>1342</v>
      </c>
      <c r="E1002" s="111" t="str">
        <f>CONCATENATE(SUM('Раздел 1'!AA113:AA113),"&gt;=",SUM('Раздел 1'!AA129:AA129))</f>
        <v>0&gt;=0</v>
      </c>
      <c r="F1002" s="111"/>
    </row>
    <row r="1003" spans="1:6" ht="12.75">
      <c r="A1003" s="112">
        <f>IF((SUM('Раздел 1'!AB113:AB113)&gt;=SUM('Раздел 1'!AB129:AB129)),"","Неверно!")</f>
      </c>
      <c r="B1003" s="113" t="s">
        <v>1340</v>
      </c>
      <c r="C1003" s="111" t="s">
        <v>1359</v>
      </c>
      <c r="D1003" s="111" t="s">
        <v>1342</v>
      </c>
      <c r="E1003" s="111" t="str">
        <f>CONCATENATE(SUM('Раздел 1'!AB113:AB113),"&gt;=",SUM('Раздел 1'!AB129:AB129))</f>
        <v>0&gt;=0</v>
      </c>
      <c r="F1003" s="111"/>
    </row>
    <row r="1004" spans="1:6" ht="12.75">
      <c r="A1004" s="112">
        <f>IF((SUM('Раздел 1'!AC113:AC113)&gt;=SUM('Раздел 1'!AC129:AC129)),"","Неверно!")</f>
      </c>
      <c r="B1004" s="113" t="s">
        <v>1340</v>
      </c>
      <c r="C1004" s="111" t="s">
        <v>1360</v>
      </c>
      <c r="D1004" s="111" t="s">
        <v>1342</v>
      </c>
      <c r="E1004" s="111" t="str">
        <f>CONCATENATE(SUM('Раздел 1'!AC113:AC113),"&gt;=",SUM('Раздел 1'!AC129:AC129))</f>
        <v>0&gt;=0</v>
      </c>
      <c r="F1004" s="111"/>
    </row>
    <row r="1005" spans="1:6" ht="12.75">
      <c r="A1005" s="112">
        <f>IF((SUM('Раздел 1'!AD113:AD113)&gt;=SUM('Раздел 1'!AD129:AD129)),"","Неверно!")</f>
      </c>
      <c r="B1005" s="113" t="s">
        <v>1340</v>
      </c>
      <c r="C1005" s="111" t="s">
        <v>1361</v>
      </c>
      <c r="D1005" s="111" t="s">
        <v>1342</v>
      </c>
      <c r="E1005" s="111" t="str">
        <f>CONCATENATE(SUM('Раздел 1'!AD113:AD113),"&gt;=",SUM('Раздел 1'!AD129:AD129))</f>
        <v>0&gt;=0</v>
      </c>
      <c r="F1005" s="111"/>
    </row>
    <row r="1006" spans="1:6" ht="12.75">
      <c r="A1006" s="112">
        <f>IF((SUM('Раздел 1'!AE113:AE113)&gt;=SUM('Раздел 1'!AE129:AE129)),"","Неверно!")</f>
      </c>
      <c r="B1006" s="113" t="s">
        <v>1340</v>
      </c>
      <c r="C1006" s="111" t="s">
        <v>1362</v>
      </c>
      <c r="D1006" s="111" t="s">
        <v>1342</v>
      </c>
      <c r="E1006" s="111" t="str">
        <f>CONCATENATE(SUM('Раздел 1'!AE113:AE113),"&gt;=",SUM('Раздел 1'!AE129:AE129))</f>
        <v>0&gt;=0</v>
      </c>
      <c r="F1006" s="111"/>
    </row>
    <row r="1007" spans="1:6" ht="12.75">
      <c r="A1007" s="112">
        <f>IF((SUM('Раздел 1'!AF113:AF113)&gt;=SUM('Раздел 1'!AF129:AF129)),"","Неверно!")</f>
      </c>
      <c r="B1007" s="113" t="s">
        <v>1340</v>
      </c>
      <c r="C1007" s="111" t="s">
        <v>1363</v>
      </c>
      <c r="D1007" s="111" t="s">
        <v>1342</v>
      </c>
      <c r="E1007" s="111" t="str">
        <f>CONCATENATE(SUM('Раздел 1'!AF113:AF113),"&gt;=",SUM('Раздел 1'!AF129:AF129))</f>
        <v>0&gt;=0</v>
      </c>
      <c r="F1007" s="111"/>
    </row>
    <row r="1008" spans="1:6" ht="12.75">
      <c r="A1008" s="112">
        <f>IF((SUM('Раздел 1'!F113:F113)&gt;=SUM('Раздел 1'!F129:F129)),"","Неверно!")</f>
      </c>
      <c r="B1008" s="113" t="s">
        <v>1340</v>
      </c>
      <c r="C1008" s="111" t="s">
        <v>1364</v>
      </c>
      <c r="D1008" s="111" t="s">
        <v>1342</v>
      </c>
      <c r="E1008" s="111" t="str">
        <f>CONCATENATE(SUM('Раздел 1'!F113:F113),"&gt;=",SUM('Раздел 1'!F129:F129))</f>
        <v>0&gt;=0</v>
      </c>
      <c r="F1008" s="111"/>
    </row>
    <row r="1009" spans="1:6" ht="12.75">
      <c r="A1009" s="112">
        <f>IF((SUM('Раздел 1'!AG113:AG113)&gt;=SUM('Раздел 1'!AG129:AG129)),"","Неверно!")</f>
      </c>
      <c r="B1009" s="113" t="s">
        <v>1340</v>
      </c>
      <c r="C1009" s="111" t="s">
        <v>1365</v>
      </c>
      <c r="D1009" s="111" t="s">
        <v>1342</v>
      </c>
      <c r="E1009" s="111" t="str">
        <f>CONCATENATE(SUM('Раздел 1'!AG113:AG113),"&gt;=",SUM('Раздел 1'!AG129:AG129))</f>
        <v>0&gt;=0</v>
      </c>
      <c r="F1009" s="111"/>
    </row>
    <row r="1010" spans="1:6" ht="12.75">
      <c r="A1010" s="112">
        <f>IF((SUM('Раздел 1'!AH113:AH113)&gt;=SUM('Раздел 1'!AH129:AH129)),"","Неверно!")</f>
      </c>
      <c r="B1010" s="113" t="s">
        <v>1340</v>
      </c>
      <c r="C1010" s="111" t="s">
        <v>1366</v>
      </c>
      <c r="D1010" s="111" t="s">
        <v>1342</v>
      </c>
      <c r="E1010" s="111" t="str">
        <f>CONCATENATE(SUM('Раздел 1'!AH113:AH113),"&gt;=",SUM('Раздел 1'!AH129:AH129))</f>
        <v>0&gt;=0</v>
      </c>
      <c r="F1010" s="111"/>
    </row>
    <row r="1011" spans="1:6" ht="12.75">
      <c r="A1011" s="112">
        <f>IF((SUM('Раздел 1'!AI113:AI113)&gt;=SUM('Раздел 1'!AI129:AI129)),"","Неверно!")</f>
      </c>
      <c r="B1011" s="113" t="s">
        <v>1340</v>
      </c>
      <c r="C1011" s="111" t="s">
        <v>1367</v>
      </c>
      <c r="D1011" s="111" t="s">
        <v>1342</v>
      </c>
      <c r="E1011" s="111" t="str">
        <f>CONCATENATE(SUM('Раздел 1'!AI113:AI113),"&gt;=",SUM('Раздел 1'!AI129:AI129))</f>
        <v>3&gt;=0</v>
      </c>
      <c r="F1011" s="111"/>
    </row>
    <row r="1012" spans="1:6" ht="12.75">
      <c r="A1012" s="112">
        <f>IF((SUM('Раздел 1'!AJ113:AJ113)&gt;=SUM('Раздел 1'!AJ129:AJ129)),"","Неверно!")</f>
      </c>
      <c r="B1012" s="113" t="s">
        <v>1340</v>
      </c>
      <c r="C1012" s="111" t="s">
        <v>1368</v>
      </c>
      <c r="D1012" s="111" t="s">
        <v>1342</v>
      </c>
      <c r="E1012" s="111" t="str">
        <f>CONCATENATE(SUM('Раздел 1'!AJ113:AJ113),"&gt;=",SUM('Раздел 1'!AJ129:AJ129))</f>
        <v>0&gt;=0</v>
      </c>
      <c r="F1012" s="111"/>
    </row>
    <row r="1013" spans="1:6" ht="12.75">
      <c r="A1013" s="112">
        <f>IF((SUM('Раздел 1'!AK113:AK113)&gt;=SUM('Раздел 1'!AK129:AK129)),"","Неверно!")</f>
      </c>
      <c r="B1013" s="113" t="s">
        <v>1340</v>
      </c>
      <c r="C1013" s="111" t="s">
        <v>1369</v>
      </c>
      <c r="D1013" s="111" t="s">
        <v>1342</v>
      </c>
      <c r="E1013" s="111" t="str">
        <f>CONCATENATE(SUM('Раздел 1'!AK113:AK113),"&gt;=",SUM('Раздел 1'!AK129:AK129))</f>
        <v>0&gt;=0</v>
      </c>
      <c r="F1013" s="111"/>
    </row>
    <row r="1014" spans="1:6" ht="12.75">
      <c r="A1014" s="112">
        <f>IF((SUM('Раздел 1'!AL113:AL113)&gt;=SUM('Раздел 1'!AL129:AL129)),"","Неверно!")</f>
      </c>
      <c r="B1014" s="113" t="s">
        <v>1340</v>
      </c>
      <c r="C1014" s="111" t="s">
        <v>1370</v>
      </c>
      <c r="D1014" s="111" t="s">
        <v>1342</v>
      </c>
      <c r="E1014" s="111" t="str">
        <f>CONCATENATE(SUM('Раздел 1'!AL113:AL113),"&gt;=",SUM('Раздел 1'!AL129:AL129))</f>
        <v>0&gt;=0</v>
      </c>
      <c r="F1014" s="111"/>
    </row>
    <row r="1015" spans="1:6" ht="12.75">
      <c r="A1015" s="112">
        <f>IF((SUM('Раздел 1'!AM113:AM113)&gt;=SUM('Раздел 1'!AM129:AM129)),"","Неверно!")</f>
      </c>
      <c r="B1015" s="113" t="s">
        <v>1340</v>
      </c>
      <c r="C1015" s="111" t="s">
        <v>1371</v>
      </c>
      <c r="D1015" s="111" t="s">
        <v>1342</v>
      </c>
      <c r="E1015" s="111" t="str">
        <f>CONCATENATE(SUM('Раздел 1'!AM113:AM113),"&gt;=",SUM('Раздел 1'!AM129:AM129))</f>
        <v>1&gt;=0</v>
      </c>
      <c r="F1015" s="111"/>
    </row>
    <row r="1016" spans="1:6" ht="12.75">
      <c r="A1016" s="112">
        <f>IF((SUM('Раздел 1'!AN113:AN113)&gt;=SUM('Раздел 1'!AN129:AN129)),"","Неверно!")</f>
      </c>
      <c r="B1016" s="113" t="s">
        <v>1340</v>
      </c>
      <c r="C1016" s="111" t="s">
        <v>1372</v>
      </c>
      <c r="D1016" s="111" t="s">
        <v>1342</v>
      </c>
      <c r="E1016" s="111" t="str">
        <f>CONCATENATE(SUM('Раздел 1'!AN113:AN113),"&gt;=",SUM('Раздел 1'!AN129:AN129))</f>
        <v>0&gt;=0</v>
      </c>
      <c r="F1016" s="111"/>
    </row>
    <row r="1017" spans="1:6" ht="12.75">
      <c r="A1017" s="112">
        <f>IF((SUM('Раздел 1'!AO113:AO113)&gt;=SUM('Раздел 1'!AO129:AO129)),"","Неверно!")</f>
      </c>
      <c r="B1017" s="113" t="s">
        <v>1340</v>
      </c>
      <c r="C1017" s="111" t="s">
        <v>1373</v>
      </c>
      <c r="D1017" s="111" t="s">
        <v>1342</v>
      </c>
      <c r="E1017" s="111" t="str">
        <f>CONCATENATE(SUM('Раздел 1'!AO113:AO113),"&gt;=",SUM('Раздел 1'!AO129:AO129))</f>
        <v>2&gt;=0</v>
      </c>
      <c r="F1017" s="111"/>
    </row>
    <row r="1018" spans="1:6" ht="12.75">
      <c r="A1018" s="112">
        <f>IF((SUM('Раздел 1'!AP113:AP113)&gt;=SUM('Раздел 1'!AP129:AP129)),"","Неверно!")</f>
      </c>
      <c r="B1018" s="113" t="s">
        <v>1340</v>
      </c>
      <c r="C1018" s="111" t="s">
        <v>1374</v>
      </c>
      <c r="D1018" s="111" t="s">
        <v>1342</v>
      </c>
      <c r="E1018" s="111" t="str">
        <f>CONCATENATE(SUM('Раздел 1'!AP113:AP113),"&gt;=",SUM('Раздел 1'!AP129:AP129))</f>
        <v>3&gt;=0</v>
      </c>
      <c r="F1018" s="111"/>
    </row>
    <row r="1019" spans="1:6" ht="12.75">
      <c r="A1019" s="112">
        <f>IF((SUM('Раздел 1'!G113:G113)&gt;=SUM('Раздел 1'!G129:G129)),"","Неверно!")</f>
      </c>
      <c r="B1019" s="113" t="s">
        <v>1340</v>
      </c>
      <c r="C1019" s="111" t="s">
        <v>1375</v>
      </c>
      <c r="D1019" s="111" t="s">
        <v>1342</v>
      </c>
      <c r="E1019" s="111" t="str">
        <f>CONCATENATE(SUM('Раздел 1'!G113:G113),"&gt;=",SUM('Раздел 1'!G129:G129))</f>
        <v>12&gt;=0</v>
      </c>
      <c r="F1019" s="111"/>
    </row>
    <row r="1020" spans="1:6" ht="12.75">
      <c r="A1020" s="112">
        <f>IF((SUM('Раздел 1'!AQ113:AQ113)&gt;=SUM('Раздел 1'!AQ129:AQ129)),"","Неверно!")</f>
      </c>
      <c r="B1020" s="113" t="s">
        <v>1340</v>
      </c>
      <c r="C1020" s="111" t="s">
        <v>1376</v>
      </c>
      <c r="D1020" s="111" t="s">
        <v>1342</v>
      </c>
      <c r="E1020" s="111" t="str">
        <f>CONCATENATE(SUM('Раздел 1'!AQ113:AQ113),"&gt;=",SUM('Раздел 1'!AQ129:AQ129))</f>
        <v>0&gt;=0</v>
      </c>
      <c r="F1020" s="111"/>
    </row>
    <row r="1021" spans="1:6" ht="12.75">
      <c r="A1021" s="112">
        <f>IF((SUM('Раздел 1'!AR113:AR113)&gt;=SUM('Раздел 1'!AR129:AR129)),"","Неверно!")</f>
      </c>
      <c r="B1021" s="113" t="s">
        <v>1340</v>
      </c>
      <c r="C1021" s="111" t="s">
        <v>1377</v>
      </c>
      <c r="D1021" s="111" t="s">
        <v>1342</v>
      </c>
      <c r="E1021" s="111" t="str">
        <f>CONCATENATE(SUM('Раздел 1'!AR113:AR113),"&gt;=",SUM('Раздел 1'!AR129:AR129))</f>
        <v>9&gt;=0</v>
      </c>
      <c r="F1021" s="111"/>
    </row>
    <row r="1022" spans="1:6" ht="12.75">
      <c r="A1022" s="112">
        <f>IF((SUM('Раздел 1'!AS113:AS113)&gt;=SUM('Раздел 1'!AS129:AS129)),"","Неверно!")</f>
      </c>
      <c r="B1022" s="113" t="s">
        <v>1340</v>
      </c>
      <c r="C1022" s="111" t="s">
        <v>1378</v>
      </c>
      <c r="D1022" s="111" t="s">
        <v>1342</v>
      </c>
      <c r="E1022" s="111" t="str">
        <f>CONCATENATE(SUM('Раздел 1'!AS113:AS113),"&gt;=",SUM('Раздел 1'!AS129:AS129))</f>
        <v>1&gt;=0</v>
      </c>
      <c r="F1022" s="111"/>
    </row>
    <row r="1023" spans="1:6" ht="12.75">
      <c r="A1023" s="112">
        <f>IF((SUM('Раздел 1'!AT113:AT113)&gt;=SUM('Раздел 1'!AT129:AT129)),"","Неверно!")</f>
      </c>
      <c r="B1023" s="113" t="s">
        <v>1340</v>
      </c>
      <c r="C1023" s="111" t="s">
        <v>1379</v>
      </c>
      <c r="D1023" s="111" t="s">
        <v>1342</v>
      </c>
      <c r="E1023" s="111" t="str">
        <f>CONCATENATE(SUM('Раздел 1'!AT113:AT113),"&gt;=",SUM('Раздел 1'!AT129:AT129))</f>
        <v>0&gt;=0</v>
      </c>
      <c r="F1023" s="111"/>
    </row>
    <row r="1024" spans="1:6" ht="12.75">
      <c r="A1024" s="112">
        <f>IF((SUM('Раздел 1'!AU113:AU113)&gt;=SUM('Раздел 1'!AU129:AU129)),"","Неверно!")</f>
      </c>
      <c r="B1024" s="113" t="s">
        <v>1340</v>
      </c>
      <c r="C1024" s="111" t="s">
        <v>1380</v>
      </c>
      <c r="D1024" s="111" t="s">
        <v>1342</v>
      </c>
      <c r="E1024" s="111" t="str">
        <f>CONCATENATE(SUM('Раздел 1'!AU113:AU113),"&gt;=",SUM('Раздел 1'!AU129:AU129))</f>
        <v>11&gt;=0</v>
      </c>
      <c r="F1024" s="111"/>
    </row>
    <row r="1025" spans="1:6" ht="12.75">
      <c r="A1025" s="112">
        <f>IF((SUM('Раздел 1'!AV113:AV113)&gt;=SUM('Раздел 1'!AV129:AV129)),"","Неверно!")</f>
      </c>
      <c r="B1025" s="113" t="s">
        <v>1340</v>
      </c>
      <c r="C1025" s="111" t="s">
        <v>1381</v>
      </c>
      <c r="D1025" s="111" t="s">
        <v>1342</v>
      </c>
      <c r="E1025" s="111" t="str">
        <f>CONCATENATE(SUM('Раздел 1'!AV113:AV113),"&gt;=",SUM('Раздел 1'!AV129:AV129))</f>
        <v>4&gt;=0</v>
      </c>
      <c r="F1025" s="111"/>
    </row>
    <row r="1026" spans="1:6" ht="12.75">
      <c r="A1026" s="112">
        <f>IF((SUM('Раздел 1'!H113:H113)&gt;=SUM('Раздел 1'!H129:H129)),"","Неверно!")</f>
      </c>
      <c r="B1026" s="113" t="s">
        <v>1340</v>
      </c>
      <c r="C1026" s="111" t="s">
        <v>1382</v>
      </c>
      <c r="D1026" s="111" t="s">
        <v>1342</v>
      </c>
      <c r="E1026" s="111" t="str">
        <f>CONCATENATE(SUM('Раздел 1'!H113:H113),"&gt;=",SUM('Раздел 1'!H129:H129))</f>
        <v>0&gt;=0</v>
      </c>
      <c r="F1026" s="111"/>
    </row>
    <row r="1027" spans="1:6" ht="12.75">
      <c r="A1027" s="112">
        <f>IF((SUM('Раздел 1'!I113:I113)&gt;=SUM('Раздел 1'!I129:I129)),"","Неверно!")</f>
      </c>
      <c r="B1027" s="113" t="s">
        <v>1340</v>
      </c>
      <c r="C1027" s="111" t="s">
        <v>1383</v>
      </c>
      <c r="D1027" s="111" t="s">
        <v>1342</v>
      </c>
      <c r="E1027" s="111" t="str">
        <f>CONCATENATE(SUM('Раздел 1'!I113:I113),"&gt;=",SUM('Раздел 1'!I129:I129))</f>
        <v>0&gt;=0</v>
      </c>
      <c r="F1027" s="111"/>
    </row>
    <row r="1028" spans="1:6" ht="12.75">
      <c r="A1028" s="112">
        <f>IF((SUM('Раздел 1'!J113:J113)&gt;=SUM('Раздел 1'!J129:J129)),"","Неверно!")</f>
      </c>
      <c r="B1028" s="113" t="s">
        <v>1340</v>
      </c>
      <c r="C1028" s="111" t="s">
        <v>1384</v>
      </c>
      <c r="D1028" s="111" t="s">
        <v>1342</v>
      </c>
      <c r="E1028" s="111" t="str">
        <f>CONCATENATE(SUM('Раздел 1'!J113:J113),"&gt;=",SUM('Раздел 1'!J129:J129))</f>
        <v>0&gt;=0</v>
      </c>
      <c r="F1028" s="111"/>
    </row>
    <row r="1029" spans="1:6" ht="12.75">
      <c r="A1029" s="112">
        <f>IF((SUM('Раздел 1'!K113:K113)&gt;=SUM('Раздел 1'!K129:K129)),"","Неверно!")</f>
      </c>
      <c r="B1029" s="113" t="s">
        <v>1340</v>
      </c>
      <c r="C1029" s="111" t="s">
        <v>1385</v>
      </c>
      <c r="D1029" s="111" t="s">
        <v>1342</v>
      </c>
      <c r="E1029" s="111" t="str">
        <f>CONCATENATE(SUM('Раздел 1'!K113:K113),"&gt;=",SUM('Раздел 1'!K129:K129))</f>
        <v>0&gt;=0</v>
      </c>
      <c r="F1029" s="111"/>
    </row>
    <row r="1030" spans="1:6" ht="12.75">
      <c r="A1030" s="112">
        <f>IF((SUM('Раздел 1'!L113:L113)&gt;=SUM('Раздел 1'!L129:L129)),"","Неверно!")</f>
      </c>
      <c r="B1030" s="113" t="s">
        <v>1340</v>
      </c>
      <c r="C1030" s="111" t="s">
        <v>1386</v>
      </c>
      <c r="D1030" s="111" t="s">
        <v>1342</v>
      </c>
      <c r="E1030" s="111" t="str">
        <f>CONCATENATE(SUM('Раздел 1'!L113:L113),"&gt;=",SUM('Раздел 1'!L129:L129))</f>
        <v>2&gt;=0</v>
      </c>
      <c r="F1030" s="111"/>
    </row>
    <row r="1031" spans="1:6" ht="12.75">
      <c r="A1031" s="112">
        <f>IF((SUM('Раздел 1'!AK113:AK113)&gt;=SUM('Раздел 1'!AK128:AK128)),"","Неверно!")</f>
      </c>
      <c r="B1031" s="113" t="s">
        <v>1387</v>
      </c>
      <c r="C1031" s="111" t="s">
        <v>1388</v>
      </c>
      <c r="D1031" s="111" t="s">
        <v>2474</v>
      </c>
      <c r="E1031" s="111" t="str">
        <f>CONCATENATE(SUM('Раздел 1'!AK113:AK113),"&gt;=",SUM('Раздел 1'!AK128:AK128))</f>
        <v>0&gt;=0</v>
      </c>
      <c r="F1031" s="111"/>
    </row>
    <row r="1032" spans="1:6" ht="12.75">
      <c r="A1032" s="112">
        <f>IF((SUM('Раздел 1'!AL113:AL113)&gt;=SUM('Раздел 1'!AL128:AL128)),"","Неверно!")</f>
      </c>
      <c r="B1032" s="113" t="s">
        <v>1387</v>
      </c>
      <c r="C1032" s="111" t="s">
        <v>1389</v>
      </c>
      <c r="D1032" s="111" t="s">
        <v>2474</v>
      </c>
      <c r="E1032" s="111" t="str">
        <f>CONCATENATE(SUM('Раздел 1'!AL113:AL113),"&gt;=",SUM('Раздел 1'!AL128:AL128))</f>
        <v>0&gt;=0</v>
      </c>
      <c r="F1032" s="111"/>
    </row>
    <row r="1033" spans="1:6" ht="12.75">
      <c r="A1033" s="112">
        <f>IF((SUM('Раздел 1'!AM113:AM113)&gt;=SUM('Раздел 1'!AM128:AM128)),"","Неверно!")</f>
      </c>
      <c r="B1033" s="113" t="s">
        <v>1387</v>
      </c>
      <c r="C1033" s="111" t="s">
        <v>1390</v>
      </c>
      <c r="D1033" s="111" t="s">
        <v>2474</v>
      </c>
      <c r="E1033" s="111" t="str">
        <f>CONCATENATE(SUM('Раздел 1'!AM113:AM113),"&gt;=",SUM('Раздел 1'!AM128:AM128))</f>
        <v>1&gt;=0</v>
      </c>
      <c r="F1033" s="111"/>
    </row>
    <row r="1034" spans="1:6" ht="12.75">
      <c r="A1034" s="112">
        <f>IF((SUM('Раздел 1'!AN113:AN113)&gt;=SUM('Раздел 1'!AN128:AN128)),"","Неверно!")</f>
      </c>
      <c r="B1034" s="113" t="s">
        <v>1387</v>
      </c>
      <c r="C1034" s="111" t="s">
        <v>1391</v>
      </c>
      <c r="D1034" s="111" t="s">
        <v>2474</v>
      </c>
      <c r="E1034" s="111" t="str">
        <f>CONCATENATE(SUM('Раздел 1'!AN113:AN113),"&gt;=",SUM('Раздел 1'!AN128:AN128))</f>
        <v>0&gt;=0</v>
      </c>
      <c r="F1034" s="111"/>
    </row>
    <row r="1035" spans="1:6" ht="12.75">
      <c r="A1035" s="112">
        <f>IF((SUM('Раздел 1'!AO113:AO113)&gt;=SUM('Раздел 1'!AO128:AO128)),"","Неверно!")</f>
      </c>
      <c r="B1035" s="113" t="s">
        <v>1387</v>
      </c>
      <c r="C1035" s="111" t="s">
        <v>1392</v>
      </c>
      <c r="D1035" s="111" t="s">
        <v>2474</v>
      </c>
      <c r="E1035" s="111" t="str">
        <f>CONCATENATE(SUM('Раздел 1'!AO113:AO113),"&gt;=",SUM('Раздел 1'!AO128:AO128))</f>
        <v>2&gt;=0</v>
      </c>
      <c r="F1035" s="111"/>
    </row>
    <row r="1036" spans="1:6" ht="12.75">
      <c r="A1036" s="112">
        <f>IF((SUM('Раздел 1'!AP113:AP113)&gt;=SUM('Раздел 1'!AP128:AP128)),"","Неверно!")</f>
      </c>
      <c r="B1036" s="113" t="s">
        <v>1387</v>
      </c>
      <c r="C1036" s="111" t="s">
        <v>1393</v>
      </c>
      <c r="D1036" s="111" t="s">
        <v>2474</v>
      </c>
      <c r="E1036" s="111" t="str">
        <f>CONCATENATE(SUM('Раздел 1'!AP113:AP113),"&gt;=",SUM('Раздел 1'!AP128:AP128))</f>
        <v>3&gt;=0</v>
      </c>
      <c r="F1036" s="111"/>
    </row>
    <row r="1037" spans="1:6" ht="12.75">
      <c r="A1037" s="112">
        <f>IF((SUM('Раздел 1'!AQ113:AQ113)&gt;=SUM('Раздел 1'!AQ128:AQ128)),"","Неверно!")</f>
      </c>
      <c r="B1037" s="113" t="s">
        <v>1387</v>
      </c>
      <c r="C1037" s="111" t="s">
        <v>1394</v>
      </c>
      <c r="D1037" s="111" t="s">
        <v>2474</v>
      </c>
      <c r="E1037" s="111" t="str">
        <f>CONCATENATE(SUM('Раздел 1'!AQ113:AQ113),"&gt;=",SUM('Раздел 1'!AQ128:AQ128))</f>
        <v>0&gt;=0</v>
      </c>
      <c r="F1037" s="111"/>
    </row>
    <row r="1038" spans="1:6" ht="12.75">
      <c r="A1038" s="112">
        <f>IF((SUM('Раздел 1'!AR113:AR113)&gt;=SUM('Раздел 1'!AR128:AR128)),"","Неверно!")</f>
      </c>
      <c r="B1038" s="113" t="s">
        <v>1387</v>
      </c>
      <c r="C1038" s="111" t="s">
        <v>1395</v>
      </c>
      <c r="D1038" s="111" t="s">
        <v>2474</v>
      </c>
      <c r="E1038" s="111" t="str">
        <f>CONCATENATE(SUM('Раздел 1'!AR113:AR113),"&gt;=",SUM('Раздел 1'!AR128:AR128))</f>
        <v>9&gt;=0</v>
      </c>
      <c r="F1038" s="111"/>
    </row>
    <row r="1039" spans="1:6" ht="12.75">
      <c r="A1039" s="112">
        <f>IF((SUM('Раздел 1'!AS113:AS113)&gt;=SUM('Раздел 1'!AS128:AS128)),"","Неверно!")</f>
      </c>
      <c r="B1039" s="113" t="s">
        <v>1387</v>
      </c>
      <c r="C1039" s="111" t="s">
        <v>1396</v>
      </c>
      <c r="D1039" s="111" t="s">
        <v>2474</v>
      </c>
      <c r="E1039" s="111" t="str">
        <f>CONCATENATE(SUM('Раздел 1'!AS113:AS113),"&gt;=",SUM('Раздел 1'!AS128:AS128))</f>
        <v>1&gt;=0</v>
      </c>
      <c r="F1039" s="111"/>
    </row>
    <row r="1040" spans="1:6" ht="12.75">
      <c r="A1040" s="112">
        <f>IF((SUM('Раздел 1'!AT113:AT113)&gt;=SUM('Раздел 1'!AT128:AT128)),"","Неверно!")</f>
      </c>
      <c r="B1040" s="113" t="s">
        <v>1387</v>
      </c>
      <c r="C1040" s="111" t="s">
        <v>1397</v>
      </c>
      <c r="D1040" s="111" t="s">
        <v>2474</v>
      </c>
      <c r="E1040" s="111" t="str">
        <f>CONCATENATE(SUM('Раздел 1'!AT113:AT113),"&gt;=",SUM('Раздел 1'!AT128:AT128))</f>
        <v>0&gt;=0</v>
      </c>
      <c r="F1040" s="111"/>
    </row>
    <row r="1041" spans="1:6" ht="12.75">
      <c r="A1041" s="112">
        <f>IF((SUM('Раздел 1'!AU113:AU113)&gt;=SUM('Раздел 1'!AU128:AU128)),"","Неверно!")</f>
      </c>
      <c r="B1041" s="113" t="s">
        <v>1387</v>
      </c>
      <c r="C1041" s="111" t="s">
        <v>1398</v>
      </c>
      <c r="D1041" s="111" t="s">
        <v>2474</v>
      </c>
      <c r="E1041" s="111" t="str">
        <f>CONCATENATE(SUM('Раздел 1'!AU113:AU113),"&gt;=",SUM('Раздел 1'!AU128:AU128))</f>
        <v>11&gt;=0</v>
      </c>
      <c r="F1041" s="111"/>
    </row>
    <row r="1042" spans="1:6" ht="12.75">
      <c r="A1042" s="112">
        <f>IF((SUM('Раздел 1'!AV113:AV113)&gt;=SUM('Раздел 1'!AV128:AV128)),"","Неверно!")</f>
      </c>
      <c r="B1042" s="113" t="s">
        <v>1387</v>
      </c>
      <c r="C1042" s="111" t="s">
        <v>1399</v>
      </c>
      <c r="D1042" s="111" t="s">
        <v>2474</v>
      </c>
      <c r="E1042" s="111" t="str">
        <f>CONCATENATE(SUM('Раздел 1'!AV113:AV113),"&gt;=",SUM('Раздел 1'!AV128:AV128))</f>
        <v>4&gt;=0</v>
      </c>
      <c r="F1042" s="111"/>
    </row>
    <row r="1043" spans="1:6" ht="12.75">
      <c r="A1043" s="112">
        <f>IF((SUM('Раздел 1'!AK113:AK113)&gt;=SUM('Раздел 1'!AK127:AK127)),"","Неверно!")</f>
      </c>
      <c r="B1043" s="113" t="s">
        <v>1400</v>
      </c>
      <c r="C1043" s="111" t="s">
        <v>1401</v>
      </c>
      <c r="D1043" s="111" t="s">
        <v>1402</v>
      </c>
      <c r="E1043" s="111" t="str">
        <f>CONCATENATE(SUM('Раздел 1'!AK113:AK113),"&gt;=",SUM('Раздел 1'!AK127:AK127))</f>
        <v>0&gt;=0</v>
      </c>
      <c r="F1043" s="111"/>
    </row>
    <row r="1044" spans="1:6" ht="12.75">
      <c r="A1044" s="112">
        <f>IF((SUM('Раздел 1'!AL113:AL113)&gt;=SUM('Раздел 1'!AL127:AL127)),"","Неверно!")</f>
      </c>
      <c r="B1044" s="113" t="s">
        <v>1400</v>
      </c>
      <c r="C1044" s="111" t="s">
        <v>1403</v>
      </c>
      <c r="D1044" s="111" t="s">
        <v>1402</v>
      </c>
      <c r="E1044" s="111" t="str">
        <f>CONCATENATE(SUM('Раздел 1'!AL113:AL113),"&gt;=",SUM('Раздел 1'!AL127:AL127))</f>
        <v>0&gt;=0</v>
      </c>
      <c r="F1044" s="111"/>
    </row>
    <row r="1045" spans="1:6" ht="12.75">
      <c r="A1045" s="112">
        <f>IF((SUM('Раздел 1'!AM113:AM113)&gt;=SUM('Раздел 1'!AM127:AM127)),"","Неверно!")</f>
      </c>
      <c r="B1045" s="113" t="s">
        <v>1400</v>
      </c>
      <c r="C1045" s="111" t="s">
        <v>1404</v>
      </c>
      <c r="D1045" s="111" t="s">
        <v>1402</v>
      </c>
      <c r="E1045" s="111" t="str">
        <f>CONCATENATE(SUM('Раздел 1'!AM113:AM113),"&gt;=",SUM('Раздел 1'!AM127:AM127))</f>
        <v>1&gt;=0</v>
      </c>
      <c r="F1045" s="111"/>
    </row>
    <row r="1046" spans="1:6" ht="12.75">
      <c r="A1046" s="112">
        <f>IF((SUM('Раздел 1'!AN113:AN113)&gt;=SUM('Раздел 1'!AN127:AN127)),"","Неверно!")</f>
      </c>
      <c r="B1046" s="113" t="s">
        <v>1400</v>
      </c>
      <c r="C1046" s="111" t="s">
        <v>1405</v>
      </c>
      <c r="D1046" s="111" t="s">
        <v>1402</v>
      </c>
      <c r="E1046" s="111" t="str">
        <f>CONCATENATE(SUM('Раздел 1'!AN113:AN113),"&gt;=",SUM('Раздел 1'!AN127:AN127))</f>
        <v>0&gt;=0</v>
      </c>
      <c r="F1046" s="111"/>
    </row>
    <row r="1047" spans="1:6" ht="12.75">
      <c r="A1047" s="112">
        <f>IF((SUM('Раздел 1'!AO113:AO113)&gt;=SUM('Раздел 1'!AO127:AO127)),"","Неверно!")</f>
      </c>
      <c r="B1047" s="113" t="s">
        <v>1400</v>
      </c>
      <c r="C1047" s="111" t="s">
        <v>1406</v>
      </c>
      <c r="D1047" s="111" t="s">
        <v>1402</v>
      </c>
      <c r="E1047" s="111" t="str">
        <f>CONCATENATE(SUM('Раздел 1'!AO113:AO113),"&gt;=",SUM('Раздел 1'!AO127:AO127))</f>
        <v>2&gt;=0</v>
      </c>
      <c r="F1047" s="111"/>
    </row>
    <row r="1048" spans="1:6" ht="12.75">
      <c r="A1048" s="112">
        <f>IF((SUM('Раздел 1'!AP113:AP113)&gt;=SUM('Раздел 1'!AP127:AP127)),"","Неверно!")</f>
      </c>
      <c r="B1048" s="113" t="s">
        <v>1400</v>
      </c>
      <c r="C1048" s="111" t="s">
        <v>1407</v>
      </c>
      <c r="D1048" s="111" t="s">
        <v>1402</v>
      </c>
      <c r="E1048" s="111" t="str">
        <f>CONCATENATE(SUM('Раздел 1'!AP113:AP113),"&gt;=",SUM('Раздел 1'!AP127:AP127))</f>
        <v>3&gt;=0</v>
      </c>
      <c r="F1048" s="111"/>
    </row>
    <row r="1049" spans="1:6" ht="12.75">
      <c r="A1049" s="112">
        <f>IF((SUM('Раздел 1'!AQ113:AQ113)&gt;=SUM('Раздел 1'!AQ127:AQ127)),"","Неверно!")</f>
      </c>
      <c r="B1049" s="113" t="s">
        <v>1400</v>
      </c>
      <c r="C1049" s="111" t="s">
        <v>1408</v>
      </c>
      <c r="D1049" s="111" t="s">
        <v>1402</v>
      </c>
      <c r="E1049" s="111" t="str">
        <f>CONCATENATE(SUM('Раздел 1'!AQ113:AQ113),"&gt;=",SUM('Раздел 1'!AQ127:AQ127))</f>
        <v>0&gt;=0</v>
      </c>
      <c r="F1049" s="111"/>
    </row>
    <row r="1050" spans="1:6" ht="12.75">
      <c r="A1050" s="112">
        <f>IF((SUM('Раздел 1'!AR113:AR113)&gt;=SUM('Раздел 1'!AR127:AR127)),"","Неверно!")</f>
      </c>
      <c r="B1050" s="113" t="s">
        <v>1400</v>
      </c>
      <c r="C1050" s="111" t="s">
        <v>1409</v>
      </c>
      <c r="D1050" s="111" t="s">
        <v>1402</v>
      </c>
      <c r="E1050" s="111" t="str">
        <f>CONCATENATE(SUM('Раздел 1'!AR113:AR113),"&gt;=",SUM('Раздел 1'!AR127:AR127))</f>
        <v>9&gt;=0</v>
      </c>
      <c r="F1050" s="111"/>
    </row>
    <row r="1051" spans="1:6" ht="12.75">
      <c r="A1051" s="112">
        <f>IF((SUM('Раздел 1'!AS113:AS113)&gt;=SUM('Раздел 1'!AS127:AS127)),"","Неверно!")</f>
      </c>
      <c r="B1051" s="113" t="s">
        <v>1400</v>
      </c>
      <c r="C1051" s="111" t="s">
        <v>1410</v>
      </c>
      <c r="D1051" s="111" t="s">
        <v>1402</v>
      </c>
      <c r="E1051" s="111" t="str">
        <f>CONCATENATE(SUM('Раздел 1'!AS113:AS113),"&gt;=",SUM('Раздел 1'!AS127:AS127))</f>
        <v>1&gt;=0</v>
      </c>
      <c r="F1051" s="111"/>
    </row>
    <row r="1052" spans="1:6" ht="12.75">
      <c r="A1052" s="112">
        <f>IF((SUM('Раздел 1'!AT113:AT113)&gt;=SUM('Раздел 1'!AT127:AT127)),"","Неверно!")</f>
      </c>
      <c r="B1052" s="113" t="s">
        <v>1400</v>
      </c>
      <c r="C1052" s="111" t="s">
        <v>1411</v>
      </c>
      <c r="D1052" s="111" t="s">
        <v>1402</v>
      </c>
      <c r="E1052" s="111" t="str">
        <f>CONCATENATE(SUM('Раздел 1'!AT113:AT113),"&gt;=",SUM('Раздел 1'!AT127:AT127))</f>
        <v>0&gt;=0</v>
      </c>
      <c r="F1052" s="111"/>
    </row>
    <row r="1053" spans="1:6" ht="12.75">
      <c r="A1053" s="112">
        <f>IF((SUM('Раздел 1'!AU113:AU113)&gt;=SUM('Раздел 1'!AU127:AU127)),"","Неверно!")</f>
      </c>
      <c r="B1053" s="113" t="s">
        <v>1400</v>
      </c>
      <c r="C1053" s="111" t="s">
        <v>1412</v>
      </c>
      <c r="D1053" s="111" t="s">
        <v>1402</v>
      </c>
      <c r="E1053" s="111" t="str">
        <f>CONCATENATE(SUM('Раздел 1'!AU113:AU113),"&gt;=",SUM('Раздел 1'!AU127:AU127))</f>
        <v>11&gt;=0</v>
      </c>
      <c r="F1053" s="111"/>
    </row>
    <row r="1054" spans="1:6" ht="12.75">
      <c r="A1054" s="112">
        <f>IF((SUM('Раздел 1'!AV113:AV113)&gt;=SUM('Раздел 1'!AV127:AV127)),"","Неверно!")</f>
      </c>
      <c r="B1054" s="113" t="s">
        <v>1400</v>
      </c>
      <c r="C1054" s="111" t="s">
        <v>1413</v>
      </c>
      <c r="D1054" s="111" t="s">
        <v>1402</v>
      </c>
      <c r="E1054" s="111" t="str">
        <f>CONCATENATE(SUM('Раздел 1'!AV113:AV113),"&gt;=",SUM('Раздел 1'!AV127:AV127))</f>
        <v>4&gt;=0</v>
      </c>
      <c r="F1054" s="111"/>
    </row>
    <row r="1055" spans="1:6" ht="12.75">
      <c r="A1055" s="112">
        <f>IF((SUM('Раздел 1'!D115:D115)&gt;=SUM('Раздел 1'!D126:D126)),"","Неверно!")</f>
      </c>
      <c r="B1055" s="113" t="s">
        <v>1414</v>
      </c>
      <c r="C1055" s="111" t="s">
        <v>1415</v>
      </c>
      <c r="D1055" s="111" t="s">
        <v>1416</v>
      </c>
      <c r="E1055" s="111" t="str">
        <f>CONCATENATE(SUM('Раздел 1'!D115:D115),"&gt;=",SUM('Раздел 1'!D126:D126))</f>
        <v>0&gt;=0</v>
      </c>
      <c r="F1055" s="111"/>
    </row>
    <row r="1056" spans="1:6" ht="12.75">
      <c r="A1056" s="112">
        <f>IF((SUM('Раздел 1'!M115:M115)&gt;=SUM('Раздел 1'!M126:M126)),"","Неверно!")</f>
      </c>
      <c r="B1056" s="113" t="s">
        <v>1414</v>
      </c>
      <c r="C1056" s="111" t="s">
        <v>1417</v>
      </c>
      <c r="D1056" s="111" t="s">
        <v>1416</v>
      </c>
      <c r="E1056" s="111" t="str">
        <f>CONCATENATE(SUM('Раздел 1'!M115:M115),"&gt;=",SUM('Раздел 1'!M126:M126))</f>
        <v>0&gt;=0</v>
      </c>
      <c r="F1056" s="111"/>
    </row>
    <row r="1057" spans="1:6" ht="12.75">
      <c r="A1057" s="112">
        <f>IF((SUM('Раздел 1'!N115:N115)&gt;=SUM('Раздел 1'!N126:N126)),"","Неверно!")</f>
      </c>
      <c r="B1057" s="113" t="s">
        <v>1414</v>
      </c>
      <c r="C1057" s="111" t="s">
        <v>1418</v>
      </c>
      <c r="D1057" s="111" t="s">
        <v>1416</v>
      </c>
      <c r="E1057" s="111" t="str">
        <f>CONCATENATE(SUM('Раздел 1'!N115:N115),"&gt;=",SUM('Раздел 1'!N126:N126))</f>
        <v>0&gt;=0</v>
      </c>
      <c r="F1057" s="111"/>
    </row>
    <row r="1058" spans="1:6" ht="12.75">
      <c r="A1058" s="112">
        <f>IF((SUM('Раздел 1'!O115:O115)&gt;=SUM('Раздел 1'!O126:O126)),"","Неверно!")</f>
      </c>
      <c r="B1058" s="113" t="s">
        <v>1414</v>
      </c>
      <c r="C1058" s="111" t="s">
        <v>1419</v>
      </c>
      <c r="D1058" s="111" t="s">
        <v>1416</v>
      </c>
      <c r="E1058" s="111" t="str">
        <f>CONCATENATE(SUM('Раздел 1'!O115:O115),"&gt;=",SUM('Раздел 1'!O126:O126))</f>
        <v>0&gt;=0</v>
      </c>
      <c r="F1058" s="111"/>
    </row>
    <row r="1059" spans="1:6" ht="12.75">
      <c r="A1059" s="112">
        <f>IF((SUM('Раздел 1'!P115:P115)&gt;=SUM('Раздел 1'!P126:P126)),"","Неверно!")</f>
      </c>
      <c r="B1059" s="113" t="s">
        <v>1414</v>
      </c>
      <c r="C1059" s="111" t="s">
        <v>1420</v>
      </c>
      <c r="D1059" s="111" t="s">
        <v>1416</v>
      </c>
      <c r="E1059" s="111" t="str">
        <f>CONCATENATE(SUM('Раздел 1'!P115:P115),"&gt;=",SUM('Раздел 1'!P126:P126))</f>
        <v>0&gt;=0</v>
      </c>
      <c r="F1059" s="111"/>
    </row>
    <row r="1060" spans="1:6" ht="12.75">
      <c r="A1060" s="112">
        <f>IF((SUM('Раздел 1'!Q115:Q115)&gt;=SUM('Раздел 1'!Q126:Q126)),"","Неверно!")</f>
      </c>
      <c r="B1060" s="113" t="s">
        <v>1414</v>
      </c>
      <c r="C1060" s="111" t="s">
        <v>1421</v>
      </c>
      <c r="D1060" s="111" t="s">
        <v>1416</v>
      </c>
      <c r="E1060" s="111" t="str">
        <f>CONCATENATE(SUM('Раздел 1'!Q115:Q115),"&gt;=",SUM('Раздел 1'!Q126:Q126))</f>
        <v>0&gt;=0</v>
      </c>
      <c r="F1060" s="111"/>
    </row>
    <row r="1061" spans="1:6" ht="12.75">
      <c r="A1061" s="112">
        <f>IF((SUM('Раздел 1'!R115:R115)&gt;=SUM('Раздел 1'!R126:R126)),"","Неверно!")</f>
      </c>
      <c r="B1061" s="113" t="s">
        <v>1414</v>
      </c>
      <c r="C1061" s="111" t="s">
        <v>1422</v>
      </c>
      <c r="D1061" s="111" t="s">
        <v>1416</v>
      </c>
      <c r="E1061" s="111" t="str">
        <f>CONCATENATE(SUM('Раздел 1'!R115:R115),"&gt;=",SUM('Раздел 1'!R126:R126))</f>
        <v>0&gt;=0</v>
      </c>
      <c r="F1061" s="111"/>
    </row>
    <row r="1062" spans="1:6" ht="12.75">
      <c r="A1062" s="112">
        <f>IF((SUM('Раздел 1'!S115:S115)&gt;=SUM('Раздел 1'!S126:S126)),"","Неверно!")</f>
      </c>
      <c r="B1062" s="113" t="s">
        <v>1414</v>
      </c>
      <c r="C1062" s="111" t="s">
        <v>1423</v>
      </c>
      <c r="D1062" s="111" t="s">
        <v>1416</v>
      </c>
      <c r="E1062" s="111" t="str">
        <f>CONCATENATE(SUM('Раздел 1'!S115:S115),"&gt;=",SUM('Раздел 1'!S126:S126))</f>
        <v>0&gt;=0</v>
      </c>
      <c r="F1062" s="111"/>
    </row>
    <row r="1063" spans="1:6" ht="12.75">
      <c r="A1063" s="112">
        <f>IF((SUM('Раздел 1'!T115:T115)&gt;=SUM('Раздел 1'!T126:T126)),"","Неверно!")</f>
      </c>
      <c r="B1063" s="113" t="s">
        <v>1414</v>
      </c>
      <c r="C1063" s="111" t="s">
        <v>1424</v>
      </c>
      <c r="D1063" s="111" t="s">
        <v>1416</v>
      </c>
      <c r="E1063" s="111" t="str">
        <f>CONCATENATE(SUM('Раздел 1'!T115:T115),"&gt;=",SUM('Раздел 1'!T126:T126))</f>
        <v>0&gt;=0</v>
      </c>
      <c r="F1063" s="111"/>
    </row>
    <row r="1064" spans="1:6" ht="12.75">
      <c r="A1064" s="112">
        <f>IF((SUM('Раздел 1'!U115:U115)&gt;=SUM('Раздел 1'!U126:U126)),"","Неверно!")</f>
      </c>
      <c r="B1064" s="113" t="s">
        <v>1414</v>
      </c>
      <c r="C1064" s="111" t="s">
        <v>1425</v>
      </c>
      <c r="D1064" s="111" t="s">
        <v>1416</v>
      </c>
      <c r="E1064" s="111" t="str">
        <f>CONCATENATE(SUM('Раздел 1'!U115:U115),"&gt;=",SUM('Раздел 1'!U126:U126))</f>
        <v>0&gt;=0</v>
      </c>
      <c r="F1064" s="111"/>
    </row>
    <row r="1065" spans="1:6" ht="12.75">
      <c r="A1065" s="112">
        <f>IF((SUM('Раздел 1'!V115:V115)&gt;=SUM('Раздел 1'!V126:V126)),"","Неверно!")</f>
      </c>
      <c r="B1065" s="113" t="s">
        <v>1414</v>
      </c>
      <c r="C1065" s="111" t="s">
        <v>1426</v>
      </c>
      <c r="D1065" s="111" t="s">
        <v>1416</v>
      </c>
      <c r="E1065" s="111" t="str">
        <f>CONCATENATE(SUM('Раздел 1'!V115:V115),"&gt;=",SUM('Раздел 1'!V126:V126))</f>
        <v>0&gt;=0</v>
      </c>
      <c r="F1065" s="111"/>
    </row>
    <row r="1066" spans="1:6" ht="12.75">
      <c r="A1066" s="112">
        <f>IF((SUM('Раздел 1'!E115:E115)&gt;=SUM('Раздел 1'!E126:E126)),"","Неверно!")</f>
      </c>
      <c r="B1066" s="113" t="s">
        <v>1414</v>
      </c>
      <c r="C1066" s="111" t="s">
        <v>1427</v>
      </c>
      <c r="D1066" s="111" t="s">
        <v>1416</v>
      </c>
      <c r="E1066" s="111" t="str">
        <f>CONCATENATE(SUM('Раздел 1'!E115:E115),"&gt;=",SUM('Раздел 1'!E126:E126))</f>
        <v>0&gt;=0</v>
      </c>
      <c r="F1066" s="111"/>
    </row>
    <row r="1067" spans="1:6" ht="12.75">
      <c r="A1067" s="112">
        <f>IF((SUM('Раздел 1'!W115:W115)&gt;=SUM('Раздел 1'!W126:W126)),"","Неверно!")</f>
      </c>
      <c r="B1067" s="113" t="s">
        <v>1414</v>
      </c>
      <c r="C1067" s="111" t="s">
        <v>1428</v>
      </c>
      <c r="D1067" s="111" t="s">
        <v>1416</v>
      </c>
      <c r="E1067" s="111" t="str">
        <f>CONCATENATE(SUM('Раздел 1'!W115:W115),"&gt;=",SUM('Раздел 1'!W126:W126))</f>
        <v>0&gt;=0</v>
      </c>
      <c r="F1067" s="111"/>
    </row>
    <row r="1068" spans="1:6" ht="12.75">
      <c r="A1068" s="112">
        <f>IF((SUM('Раздел 1'!X115:X115)&gt;=SUM('Раздел 1'!X126:X126)),"","Неверно!")</f>
      </c>
      <c r="B1068" s="113" t="s">
        <v>1414</v>
      </c>
      <c r="C1068" s="111" t="s">
        <v>1429</v>
      </c>
      <c r="D1068" s="111" t="s">
        <v>1416</v>
      </c>
      <c r="E1068" s="111" t="str">
        <f>CONCATENATE(SUM('Раздел 1'!X115:X115),"&gt;=",SUM('Раздел 1'!X126:X126))</f>
        <v>0&gt;=0</v>
      </c>
      <c r="F1068" s="111"/>
    </row>
    <row r="1069" spans="1:6" ht="12.75">
      <c r="A1069" s="112">
        <f>IF((SUM('Раздел 1'!Y115:Y115)&gt;=SUM('Раздел 1'!Y126:Y126)),"","Неверно!")</f>
      </c>
      <c r="B1069" s="113" t="s">
        <v>1414</v>
      </c>
      <c r="C1069" s="111" t="s">
        <v>1430</v>
      </c>
      <c r="D1069" s="111" t="s">
        <v>1416</v>
      </c>
      <c r="E1069" s="111" t="str">
        <f>CONCATENATE(SUM('Раздел 1'!Y115:Y115),"&gt;=",SUM('Раздел 1'!Y126:Y126))</f>
        <v>0&gt;=0</v>
      </c>
      <c r="F1069" s="111"/>
    </row>
    <row r="1070" spans="1:6" ht="12.75">
      <c r="A1070" s="112">
        <f>IF((SUM('Раздел 1'!Z115:Z115)&gt;=SUM('Раздел 1'!Z126:Z126)),"","Неверно!")</f>
      </c>
      <c r="B1070" s="113" t="s">
        <v>1414</v>
      </c>
      <c r="C1070" s="111" t="s">
        <v>1431</v>
      </c>
      <c r="D1070" s="111" t="s">
        <v>1416</v>
      </c>
      <c r="E1070" s="111" t="str">
        <f>CONCATENATE(SUM('Раздел 1'!Z115:Z115),"&gt;=",SUM('Раздел 1'!Z126:Z126))</f>
        <v>0&gt;=0</v>
      </c>
      <c r="F1070" s="111"/>
    </row>
    <row r="1071" spans="1:6" ht="12.75">
      <c r="A1071" s="112">
        <f>IF((SUM('Раздел 1'!AA115:AA115)&gt;=SUM('Раздел 1'!AA126:AA126)),"","Неверно!")</f>
      </c>
      <c r="B1071" s="113" t="s">
        <v>1414</v>
      </c>
      <c r="C1071" s="111" t="s">
        <v>1432</v>
      </c>
      <c r="D1071" s="111" t="s">
        <v>1416</v>
      </c>
      <c r="E1071" s="111" t="str">
        <f>CONCATENATE(SUM('Раздел 1'!AA115:AA115),"&gt;=",SUM('Раздел 1'!AA126:AA126))</f>
        <v>0&gt;=0</v>
      </c>
      <c r="F1071" s="111"/>
    </row>
    <row r="1072" spans="1:6" ht="12.75">
      <c r="A1072" s="112">
        <f>IF((SUM('Раздел 1'!AB115:AB115)&gt;=SUM('Раздел 1'!AB126:AB126)),"","Неверно!")</f>
      </c>
      <c r="B1072" s="113" t="s">
        <v>1414</v>
      </c>
      <c r="C1072" s="111" t="s">
        <v>1433</v>
      </c>
      <c r="D1072" s="111" t="s">
        <v>1416</v>
      </c>
      <c r="E1072" s="111" t="str">
        <f>CONCATENATE(SUM('Раздел 1'!AB115:AB115),"&gt;=",SUM('Раздел 1'!AB126:AB126))</f>
        <v>0&gt;=0</v>
      </c>
      <c r="F1072" s="111"/>
    </row>
    <row r="1073" spans="1:6" ht="12.75">
      <c r="A1073" s="112">
        <f>IF((SUM('Раздел 1'!AC115:AC115)&gt;=SUM('Раздел 1'!AC126:AC126)),"","Неверно!")</f>
      </c>
      <c r="B1073" s="113" t="s">
        <v>1414</v>
      </c>
      <c r="C1073" s="111" t="s">
        <v>1434</v>
      </c>
      <c r="D1073" s="111" t="s">
        <v>1416</v>
      </c>
      <c r="E1073" s="111" t="str">
        <f>CONCATENATE(SUM('Раздел 1'!AC115:AC115),"&gt;=",SUM('Раздел 1'!AC126:AC126))</f>
        <v>0&gt;=0</v>
      </c>
      <c r="F1073" s="111"/>
    </row>
    <row r="1074" spans="1:6" ht="12.75">
      <c r="A1074" s="112">
        <f>IF((SUM('Раздел 1'!AD115:AD115)&gt;=SUM('Раздел 1'!AD126:AD126)),"","Неверно!")</f>
      </c>
      <c r="B1074" s="113" t="s">
        <v>1414</v>
      </c>
      <c r="C1074" s="111" t="s">
        <v>1435</v>
      </c>
      <c r="D1074" s="111" t="s">
        <v>1416</v>
      </c>
      <c r="E1074" s="111" t="str">
        <f>CONCATENATE(SUM('Раздел 1'!AD115:AD115),"&gt;=",SUM('Раздел 1'!AD126:AD126))</f>
        <v>0&gt;=0</v>
      </c>
      <c r="F1074" s="111"/>
    </row>
    <row r="1075" spans="1:6" ht="12.75">
      <c r="A1075" s="112">
        <f>IF((SUM('Раздел 1'!AE115:AE115)&gt;=SUM('Раздел 1'!AE126:AE126)),"","Неверно!")</f>
      </c>
      <c r="B1075" s="113" t="s">
        <v>1414</v>
      </c>
      <c r="C1075" s="111" t="s">
        <v>1436</v>
      </c>
      <c r="D1075" s="111" t="s">
        <v>1416</v>
      </c>
      <c r="E1075" s="111" t="str">
        <f>CONCATENATE(SUM('Раздел 1'!AE115:AE115),"&gt;=",SUM('Раздел 1'!AE126:AE126))</f>
        <v>0&gt;=0</v>
      </c>
      <c r="F1075" s="111"/>
    </row>
    <row r="1076" spans="1:6" ht="12.75">
      <c r="A1076" s="112">
        <f>IF((SUM('Раздел 1'!AF115:AF115)&gt;=SUM('Раздел 1'!AF126:AF126)),"","Неверно!")</f>
      </c>
      <c r="B1076" s="113" t="s">
        <v>1414</v>
      </c>
      <c r="C1076" s="111" t="s">
        <v>1437</v>
      </c>
      <c r="D1076" s="111" t="s">
        <v>1416</v>
      </c>
      <c r="E1076" s="111" t="str">
        <f>CONCATENATE(SUM('Раздел 1'!AF115:AF115),"&gt;=",SUM('Раздел 1'!AF126:AF126))</f>
        <v>0&gt;=0</v>
      </c>
      <c r="F1076" s="111"/>
    </row>
    <row r="1077" spans="1:6" ht="12.75">
      <c r="A1077" s="112">
        <f>IF((SUM('Раздел 1'!F115:F115)&gt;=SUM('Раздел 1'!F126:F126)),"","Неверно!")</f>
      </c>
      <c r="B1077" s="113" t="s">
        <v>1414</v>
      </c>
      <c r="C1077" s="111" t="s">
        <v>1438</v>
      </c>
      <c r="D1077" s="111" t="s">
        <v>1416</v>
      </c>
      <c r="E1077" s="111" t="str">
        <f>CONCATENATE(SUM('Раздел 1'!F115:F115),"&gt;=",SUM('Раздел 1'!F126:F126))</f>
        <v>0&gt;=0</v>
      </c>
      <c r="F1077" s="111"/>
    </row>
    <row r="1078" spans="1:6" ht="12.75">
      <c r="A1078" s="112">
        <f>IF((SUM('Раздел 1'!AG115:AG115)&gt;=SUM('Раздел 1'!AG126:AG126)),"","Неверно!")</f>
      </c>
      <c r="B1078" s="113" t="s">
        <v>1414</v>
      </c>
      <c r="C1078" s="111" t="s">
        <v>1439</v>
      </c>
      <c r="D1078" s="111" t="s">
        <v>1416</v>
      </c>
      <c r="E1078" s="111" t="str">
        <f>CONCATENATE(SUM('Раздел 1'!AG115:AG115),"&gt;=",SUM('Раздел 1'!AG126:AG126))</f>
        <v>0&gt;=0</v>
      </c>
      <c r="F1078" s="111"/>
    </row>
    <row r="1079" spans="1:6" ht="12.75">
      <c r="A1079" s="112">
        <f>IF((SUM('Раздел 1'!AH115:AH115)&gt;=SUM('Раздел 1'!AH126:AH126)),"","Неверно!")</f>
      </c>
      <c r="B1079" s="113" t="s">
        <v>1414</v>
      </c>
      <c r="C1079" s="111" t="s">
        <v>1440</v>
      </c>
      <c r="D1079" s="111" t="s">
        <v>1416</v>
      </c>
      <c r="E1079" s="111" t="str">
        <f>CONCATENATE(SUM('Раздел 1'!AH115:AH115),"&gt;=",SUM('Раздел 1'!AH126:AH126))</f>
        <v>0&gt;=0</v>
      </c>
      <c r="F1079" s="111"/>
    </row>
    <row r="1080" spans="1:6" ht="12.75">
      <c r="A1080" s="112">
        <f>IF((SUM('Раздел 1'!AI115:AI115)&gt;=SUM('Раздел 1'!AI126:AI126)),"","Неверно!")</f>
      </c>
      <c r="B1080" s="113" t="s">
        <v>1414</v>
      </c>
      <c r="C1080" s="111" t="s">
        <v>1441</v>
      </c>
      <c r="D1080" s="111" t="s">
        <v>1416</v>
      </c>
      <c r="E1080" s="111" t="str">
        <f>CONCATENATE(SUM('Раздел 1'!AI115:AI115),"&gt;=",SUM('Раздел 1'!AI126:AI126))</f>
        <v>0&gt;=0</v>
      </c>
      <c r="F1080" s="111"/>
    </row>
    <row r="1081" spans="1:6" ht="12.75">
      <c r="A1081" s="112">
        <f>IF((SUM('Раздел 1'!AJ115:AJ115)&gt;=SUM('Раздел 1'!AJ126:AJ126)),"","Неверно!")</f>
      </c>
      <c r="B1081" s="113" t="s">
        <v>1414</v>
      </c>
      <c r="C1081" s="111" t="s">
        <v>1442</v>
      </c>
      <c r="D1081" s="111" t="s">
        <v>1416</v>
      </c>
      <c r="E1081" s="111" t="str">
        <f>CONCATENATE(SUM('Раздел 1'!AJ115:AJ115),"&gt;=",SUM('Раздел 1'!AJ126:AJ126))</f>
        <v>0&gt;=0</v>
      </c>
      <c r="F1081" s="111"/>
    </row>
    <row r="1082" spans="1:6" ht="12.75">
      <c r="A1082" s="112">
        <f>IF((SUM('Раздел 1'!AK115:AK115)&gt;=SUM('Раздел 1'!AK126:AK126)),"","Неверно!")</f>
      </c>
      <c r="B1082" s="113" t="s">
        <v>1414</v>
      </c>
      <c r="C1082" s="111" t="s">
        <v>1443</v>
      </c>
      <c r="D1082" s="111" t="s">
        <v>1416</v>
      </c>
      <c r="E1082" s="111" t="str">
        <f>CONCATENATE(SUM('Раздел 1'!AK115:AK115),"&gt;=",SUM('Раздел 1'!AK126:AK126))</f>
        <v>0&gt;=0</v>
      </c>
      <c r="F1082" s="111"/>
    </row>
    <row r="1083" spans="1:6" ht="12.75">
      <c r="A1083" s="112">
        <f>IF((SUM('Раздел 1'!AL115:AL115)&gt;=SUM('Раздел 1'!AL126:AL126)),"","Неверно!")</f>
      </c>
      <c r="B1083" s="113" t="s">
        <v>1414</v>
      </c>
      <c r="C1083" s="111" t="s">
        <v>1444</v>
      </c>
      <c r="D1083" s="111" t="s">
        <v>1416</v>
      </c>
      <c r="E1083" s="111" t="str">
        <f>CONCATENATE(SUM('Раздел 1'!AL115:AL115),"&gt;=",SUM('Раздел 1'!AL126:AL126))</f>
        <v>0&gt;=0</v>
      </c>
      <c r="F1083" s="111"/>
    </row>
    <row r="1084" spans="1:6" ht="12.75">
      <c r="A1084" s="112">
        <f>IF((SUM('Раздел 1'!AM115:AM115)&gt;=SUM('Раздел 1'!AM126:AM126)),"","Неверно!")</f>
      </c>
      <c r="B1084" s="113" t="s">
        <v>1414</v>
      </c>
      <c r="C1084" s="111" t="s">
        <v>1445</v>
      </c>
      <c r="D1084" s="111" t="s">
        <v>1416</v>
      </c>
      <c r="E1084" s="111" t="str">
        <f>CONCATENATE(SUM('Раздел 1'!AM115:AM115),"&gt;=",SUM('Раздел 1'!AM126:AM126))</f>
        <v>0&gt;=0</v>
      </c>
      <c r="F1084" s="111"/>
    </row>
    <row r="1085" spans="1:6" ht="12.75">
      <c r="A1085" s="112">
        <f>IF((SUM('Раздел 1'!AN115:AN115)&gt;=SUM('Раздел 1'!AN126:AN126)),"","Неверно!")</f>
      </c>
      <c r="B1085" s="113" t="s">
        <v>1414</v>
      </c>
      <c r="C1085" s="111" t="s">
        <v>1446</v>
      </c>
      <c r="D1085" s="111" t="s">
        <v>1416</v>
      </c>
      <c r="E1085" s="111" t="str">
        <f>CONCATENATE(SUM('Раздел 1'!AN115:AN115),"&gt;=",SUM('Раздел 1'!AN126:AN126))</f>
        <v>0&gt;=0</v>
      </c>
      <c r="F1085" s="111"/>
    </row>
    <row r="1086" spans="1:6" ht="12.75">
      <c r="A1086" s="112">
        <f>IF((SUM('Раздел 1'!AO115:AO115)&gt;=SUM('Раздел 1'!AO126:AO126)),"","Неверно!")</f>
      </c>
      <c r="B1086" s="113" t="s">
        <v>1414</v>
      </c>
      <c r="C1086" s="111" t="s">
        <v>1447</v>
      </c>
      <c r="D1086" s="111" t="s">
        <v>1416</v>
      </c>
      <c r="E1086" s="111" t="str">
        <f>CONCATENATE(SUM('Раздел 1'!AO115:AO115),"&gt;=",SUM('Раздел 1'!AO126:AO126))</f>
        <v>0&gt;=0</v>
      </c>
      <c r="F1086" s="111"/>
    </row>
    <row r="1087" spans="1:6" ht="12.75">
      <c r="A1087" s="112">
        <f>IF((SUM('Раздел 1'!AP115:AP115)&gt;=SUM('Раздел 1'!AP126:AP126)),"","Неверно!")</f>
      </c>
      <c r="B1087" s="113" t="s">
        <v>1414</v>
      </c>
      <c r="C1087" s="111" t="s">
        <v>724</v>
      </c>
      <c r="D1087" s="111" t="s">
        <v>1416</v>
      </c>
      <c r="E1087" s="111" t="str">
        <f>CONCATENATE(SUM('Раздел 1'!AP115:AP115),"&gt;=",SUM('Раздел 1'!AP126:AP126))</f>
        <v>0&gt;=0</v>
      </c>
      <c r="F1087" s="111"/>
    </row>
    <row r="1088" spans="1:6" ht="12.75">
      <c r="A1088" s="112">
        <f>IF((SUM('Раздел 1'!G115:G115)&gt;=SUM('Раздел 1'!G126:G126)),"","Неверно!")</f>
      </c>
      <c r="B1088" s="113" t="s">
        <v>1414</v>
      </c>
      <c r="C1088" s="111" t="s">
        <v>725</v>
      </c>
      <c r="D1088" s="111" t="s">
        <v>1416</v>
      </c>
      <c r="E1088" s="111" t="str">
        <f>CONCATENATE(SUM('Раздел 1'!G115:G115),"&gt;=",SUM('Раздел 1'!G126:G126))</f>
        <v>0&gt;=0</v>
      </c>
      <c r="F1088" s="111"/>
    </row>
    <row r="1089" spans="1:6" ht="12.75">
      <c r="A1089" s="112">
        <f>IF((SUM('Раздел 1'!AQ115:AQ115)&gt;=SUM('Раздел 1'!AQ126:AQ126)),"","Неверно!")</f>
      </c>
      <c r="B1089" s="113" t="s">
        <v>1414</v>
      </c>
      <c r="C1089" s="111" t="s">
        <v>726</v>
      </c>
      <c r="D1089" s="111" t="s">
        <v>1416</v>
      </c>
      <c r="E1089" s="111" t="str">
        <f>CONCATENATE(SUM('Раздел 1'!AQ115:AQ115),"&gt;=",SUM('Раздел 1'!AQ126:AQ126))</f>
        <v>0&gt;=0</v>
      </c>
      <c r="F1089" s="111"/>
    </row>
    <row r="1090" spans="1:6" ht="12.75">
      <c r="A1090" s="112">
        <f>IF((SUM('Раздел 1'!AR115:AR115)&gt;=SUM('Раздел 1'!AR126:AR126)),"","Неверно!")</f>
      </c>
      <c r="B1090" s="113" t="s">
        <v>1414</v>
      </c>
      <c r="C1090" s="111" t="s">
        <v>727</v>
      </c>
      <c r="D1090" s="111" t="s">
        <v>1416</v>
      </c>
      <c r="E1090" s="111" t="str">
        <f>CONCATENATE(SUM('Раздел 1'!AR115:AR115),"&gt;=",SUM('Раздел 1'!AR126:AR126))</f>
        <v>0&gt;=0</v>
      </c>
      <c r="F1090" s="111"/>
    </row>
    <row r="1091" spans="1:6" ht="12.75">
      <c r="A1091" s="112">
        <f>IF((SUM('Раздел 1'!AS115:AS115)&gt;=SUM('Раздел 1'!AS126:AS126)),"","Неверно!")</f>
      </c>
      <c r="B1091" s="113" t="s">
        <v>1414</v>
      </c>
      <c r="C1091" s="111" t="s">
        <v>728</v>
      </c>
      <c r="D1091" s="111" t="s">
        <v>1416</v>
      </c>
      <c r="E1091" s="111" t="str">
        <f>CONCATENATE(SUM('Раздел 1'!AS115:AS115),"&gt;=",SUM('Раздел 1'!AS126:AS126))</f>
        <v>0&gt;=0</v>
      </c>
      <c r="F1091" s="111"/>
    </row>
    <row r="1092" spans="1:6" ht="12.75">
      <c r="A1092" s="112">
        <f>IF((SUM('Раздел 1'!AT115:AT115)&gt;=SUM('Раздел 1'!AT126:AT126)),"","Неверно!")</f>
      </c>
      <c r="B1092" s="113" t="s">
        <v>1414</v>
      </c>
      <c r="C1092" s="111" t="s">
        <v>729</v>
      </c>
      <c r="D1092" s="111" t="s">
        <v>1416</v>
      </c>
      <c r="E1092" s="111" t="str">
        <f>CONCATENATE(SUM('Раздел 1'!AT115:AT115),"&gt;=",SUM('Раздел 1'!AT126:AT126))</f>
        <v>0&gt;=0</v>
      </c>
      <c r="F1092" s="111"/>
    </row>
    <row r="1093" spans="1:6" ht="12.75">
      <c r="A1093" s="112">
        <f>IF((SUM('Раздел 1'!AU115:AU115)&gt;=SUM('Раздел 1'!AU126:AU126)),"","Неверно!")</f>
      </c>
      <c r="B1093" s="113" t="s">
        <v>1414</v>
      </c>
      <c r="C1093" s="111" t="s">
        <v>730</v>
      </c>
      <c r="D1093" s="111" t="s">
        <v>1416</v>
      </c>
      <c r="E1093" s="111" t="str">
        <f>CONCATENATE(SUM('Раздел 1'!AU115:AU115),"&gt;=",SUM('Раздел 1'!AU126:AU126))</f>
        <v>0&gt;=0</v>
      </c>
      <c r="F1093" s="111"/>
    </row>
    <row r="1094" spans="1:6" ht="12.75">
      <c r="A1094" s="112">
        <f>IF((SUM('Раздел 1'!AV115:AV115)&gt;=SUM('Раздел 1'!AV126:AV126)),"","Неверно!")</f>
      </c>
      <c r="B1094" s="113" t="s">
        <v>1414</v>
      </c>
      <c r="C1094" s="111" t="s">
        <v>731</v>
      </c>
      <c r="D1094" s="111" t="s">
        <v>1416</v>
      </c>
      <c r="E1094" s="111" t="str">
        <f>CONCATENATE(SUM('Раздел 1'!AV115:AV115),"&gt;=",SUM('Раздел 1'!AV126:AV126))</f>
        <v>0&gt;=0</v>
      </c>
      <c r="F1094" s="111"/>
    </row>
    <row r="1095" spans="1:6" ht="12.75">
      <c r="A1095" s="112">
        <f>IF((SUM('Раздел 1'!H115:H115)&gt;=SUM('Раздел 1'!H126:H126)),"","Неверно!")</f>
      </c>
      <c r="B1095" s="113" t="s">
        <v>1414</v>
      </c>
      <c r="C1095" s="111" t="s">
        <v>732</v>
      </c>
      <c r="D1095" s="111" t="s">
        <v>1416</v>
      </c>
      <c r="E1095" s="111" t="str">
        <f>CONCATENATE(SUM('Раздел 1'!H115:H115),"&gt;=",SUM('Раздел 1'!H126:H126))</f>
        <v>0&gt;=0</v>
      </c>
      <c r="F1095" s="111"/>
    </row>
    <row r="1096" spans="1:6" ht="12.75">
      <c r="A1096" s="112">
        <f>IF((SUM('Раздел 1'!I115:I115)&gt;=SUM('Раздел 1'!I126:I126)),"","Неверно!")</f>
      </c>
      <c r="B1096" s="113" t="s">
        <v>1414</v>
      </c>
      <c r="C1096" s="111" t="s">
        <v>733</v>
      </c>
      <c r="D1096" s="111" t="s">
        <v>1416</v>
      </c>
      <c r="E1096" s="111" t="str">
        <f>CONCATENATE(SUM('Раздел 1'!I115:I115),"&gt;=",SUM('Раздел 1'!I126:I126))</f>
        <v>0&gt;=0</v>
      </c>
      <c r="F1096" s="111"/>
    </row>
    <row r="1097" spans="1:6" ht="12.75">
      <c r="A1097" s="112">
        <f>IF((SUM('Раздел 1'!J115:J115)&gt;=SUM('Раздел 1'!J126:J126)),"","Неверно!")</f>
      </c>
      <c r="B1097" s="113" t="s">
        <v>1414</v>
      </c>
      <c r="C1097" s="111" t="s">
        <v>734</v>
      </c>
      <c r="D1097" s="111" t="s">
        <v>1416</v>
      </c>
      <c r="E1097" s="111" t="str">
        <f>CONCATENATE(SUM('Раздел 1'!J115:J115),"&gt;=",SUM('Раздел 1'!J126:J126))</f>
        <v>0&gt;=0</v>
      </c>
      <c r="F1097" s="111"/>
    </row>
    <row r="1098" spans="1:6" ht="12.75">
      <c r="A1098" s="112">
        <f>IF((SUM('Раздел 1'!K115:K115)&gt;=SUM('Раздел 1'!K126:K126)),"","Неверно!")</f>
      </c>
      <c r="B1098" s="113" t="s">
        <v>1414</v>
      </c>
      <c r="C1098" s="111" t="s">
        <v>735</v>
      </c>
      <c r="D1098" s="111" t="s">
        <v>1416</v>
      </c>
      <c r="E1098" s="111" t="str">
        <f>CONCATENATE(SUM('Раздел 1'!K115:K115),"&gt;=",SUM('Раздел 1'!K126:K126))</f>
        <v>0&gt;=0</v>
      </c>
      <c r="F1098" s="111"/>
    </row>
    <row r="1099" spans="1:6" ht="12.75">
      <c r="A1099" s="112">
        <f>IF((SUM('Раздел 1'!L115:L115)&gt;=SUM('Раздел 1'!L126:L126)),"","Неверно!")</f>
      </c>
      <c r="B1099" s="113" t="s">
        <v>1414</v>
      </c>
      <c r="C1099" s="111" t="s">
        <v>736</v>
      </c>
      <c r="D1099" s="111" t="s">
        <v>1416</v>
      </c>
      <c r="E1099" s="111" t="str">
        <f>CONCATENATE(SUM('Раздел 1'!L115:L115),"&gt;=",SUM('Раздел 1'!L126:L126))</f>
        <v>0&gt;=0</v>
      </c>
      <c r="F1099" s="111"/>
    </row>
    <row r="1100" spans="1:6" ht="12.75">
      <c r="A1100" s="112">
        <f>IF((SUM('Раздел 1'!D113:D113)&gt;=SUM('Раздел 1'!D125:D125)),"","Неверно!")</f>
      </c>
      <c r="B1100" s="113" t="s">
        <v>737</v>
      </c>
      <c r="C1100" s="111" t="s">
        <v>738</v>
      </c>
      <c r="D1100" s="111" t="s">
        <v>739</v>
      </c>
      <c r="E1100" s="111" t="str">
        <f>CONCATENATE(SUM('Раздел 1'!D113:D113),"&gt;=",SUM('Раздел 1'!D125:D125))</f>
        <v>12&gt;=9</v>
      </c>
      <c r="F1100" s="111"/>
    </row>
    <row r="1101" spans="1:6" ht="12.75">
      <c r="A1101" s="112">
        <f>IF((SUM('Раздел 1'!M113:M113)&gt;=SUM('Раздел 1'!M125:M125)),"","Неверно!")</f>
      </c>
      <c r="B1101" s="113" t="s">
        <v>737</v>
      </c>
      <c r="C1101" s="111" t="s">
        <v>740</v>
      </c>
      <c r="D1101" s="111" t="s">
        <v>739</v>
      </c>
      <c r="E1101" s="111" t="str">
        <f>CONCATENATE(SUM('Раздел 1'!M113:M113),"&gt;=",SUM('Раздел 1'!M125:M125))</f>
        <v>0&gt;=0</v>
      </c>
      <c r="F1101" s="111"/>
    </row>
    <row r="1102" spans="1:6" ht="12.75">
      <c r="A1102" s="112">
        <f>IF((SUM('Раздел 1'!N113:N113)&gt;=SUM('Раздел 1'!N125:N125)),"","Неверно!")</f>
      </c>
      <c r="B1102" s="113" t="s">
        <v>737</v>
      </c>
      <c r="C1102" s="111" t="s">
        <v>741</v>
      </c>
      <c r="D1102" s="111" t="s">
        <v>739</v>
      </c>
      <c r="E1102" s="111" t="str">
        <f>CONCATENATE(SUM('Раздел 1'!N113:N113),"&gt;=",SUM('Раздел 1'!N125:N125))</f>
        <v>5&gt;=4</v>
      </c>
      <c r="F1102" s="111"/>
    </row>
    <row r="1103" spans="1:6" ht="12.75">
      <c r="A1103" s="112">
        <f>IF((SUM('Раздел 1'!O113:O113)&gt;=SUM('Раздел 1'!O125:O125)),"","Неверно!")</f>
      </c>
      <c r="B1103" s="113" t="s">
        <v>737</v>
      </c>
      <c r="C1103" s="111" t="s">
        <v>742</v>
      </c>
      <c r="D1103" s="111" t="s">
        <v>739</v>
      </c>
      <c r="E1103" s="111" t="str">
        <f>CONCATENATE(SUM('Раздел 1'!O113:O113),"&gt;=",SUM('Раздел 1'!O125:O125))</f>
        <v>5&gt;=5</v>
      </c>
      <c r="F1103" s="111"/>
    </row>
    <row r="1104" spans="1:6" ht="12.75">
      <c r="A1104" s="112">
        <f>IF((SUM('Раздел 1'!P113:P113)&gt;=SUM('Раздел 1'!P125:P125)),"","Неверно!")</f>
      </c>
      <c r="B1104" s="113" t="s">
        <v>737</v>
      </c>
      <c r="C1104" s="111" t="s">
        <v>743</v>
      </c>
      <c r="D1104" s="111" t="s">
        <v>739</v>
      </c>
      <c r="E1104" s="111" t="str">
        <f>CONCATENATE(SUM('Раздел 1'!P113:P113),"&gt;=",SUM('Раздел 1'!P125:P125))</f>
        <v>0&gt;=0</v>
      </c>
      <c r="F1104" s="111"/>
    </row>
    <row r="1105" spans="1:6" ht="12.75">
      <c r="A1105" s="112">
        <f>IF((SUM('Раздел 1'!Q113:Q113)&gt;=SUM('Раздел 1'!Q125:Q125)),"","Неверно!")</f>
      </c>
      <c r="B1105" s="113" t="s">
        <v>737</v>
      </c>
      <c r="C1105" s="111" t="s">
        <v>744</v>
      </c>
      <c r="D1105" s="111" t="s">
        <v>739</v>
      </c>
      <c r="E1105" s="111" t="str">
        <f>CONCATENATE(SUM('Раздел 1'!Q113:Q113),"&gt;=",SUM('Раздел 1'!Q125:Q125))</f>
        <v>0&gt;=0</v>
      </c>
      <c r="F1105" s="111"/>
    </row>
    <row r="1106" spans="1:6" ht="12.75">
      <c r="A1106" s="112">
        <f>IF((SUM('Раздел 1'!R113:R113)&gt;=SUM('Раздел 1'!R125:R125)),"","Неверно!")</f>
      </c>
      <c r="B1106" s="113" t="s">
        <v>737</v>
      </c>
      <c r="C1106" s="111" t="s">
        <v>745</v>
      </c>
      <c r="D1106" s="111" t="s">
        <v>739</v>
      </c>
      <c r="E1106" s="111" t="str">
        <f>CONCATENATE(SUM('Раздел 1'!R113:R113),"&gt;=",SUM('Раздел 1'!R125:R125))</f>
        <v>0&gt;=0</v>
      </c>
      <c r="F1106" s="111"/>
    </row>
    <row r="1107" spans="1:6" ht="12.75">
      <c r="A1107" s="112">
        <f>IF((SUM('Раздел 1'!S113:S113)&gt;=SUM('Раздел 1'!S125:S125)),"","Неверно!")</f>
      </c>
      <c r="B1107" s="113" t="s">
        <v>737</v>
      </c>
      <c r="C1107" s="111" t="s">
        <v>746</v>
      </c>
      <c r="D1107" s="111" t="s">
        <v>739</v>
      </c>
      <c r="E1107" s="111" t="str">
        <f>CONCATENATE(SUM('Раздел 1'!S113:S113),"&gt;=",SUM('Раздел 1'!S125:S125))</f>
        <v>0&gt;=0</v>
      </c>
      <c r="F1107" s="111"/>
    </row>
    <row r="1108" spans="1:6" ht="12.75">
      <c r="A1108" s="112">
        <f>IF((SUM('Раздел 1'!T113:T113)&gt;=SUM('Раздел 1'!T125:T125)),"","Неверно!")</f>
      </c>
      <c r="B1108" s="113" t="s">
        <v>737</v>
      </c>
      <c r="C1108" s="111" t="s">
        <v>747</v>
      </c>
      <c r="D1108" s="111" t="s">
        <v>739</v>
      </c>
      <c r="E1108" s="111" t="str">
        <f>CONCATENATE(SUM('Раздел 1'!T113:T113),"&gt;=",SUM('Раздел 1'!T125:T125))</f>
        <v>0&gt;=0</v>
      </c>
      <c r="F1108" s="111"/>
    </row>
    <row r="1109" spans="1:6" ht="12.75">
      <c r="A1109" s="112">
        <f>IF((SUM('Раздел 1'!U113:U113)&gt;=SUM('Раздел 1'!U125:U125)),"","Неверно!")</f>
      </c>
      <c r="B1109" s="113" t="s">
        <v>737</v>
      </c>
      <c r="C1109" s="111" t="s">
        <v>748</v>
      </c>
      <c r="D1109" s="111" t="s">
        <v>739</v>
      </c>
      <c r="E1109" s="111" t="str">
        <f>CONCATENATE(SUM('Раздел 1'!U113:U113),"&gt;=",SUM('Раздел 1'!U125:U125))</f>
        <v>0&gt;=0</v>
      </c>
      <c r="F1109" s="111"/>
    </row>
    <row r="1110" spans="1:6" ht="12.75">
      <c r="A1110" s="112">
        <f>IF((SUM('Раздел 1'!V113:V113)&gt;=SUM('Раздел 1'!V125:V125)),"","Неверно!")</f>
      </c>
      <c r="B1110" s="113" t="s">
        <v>737</v>
      </c>
      <c r="C1110" s="111" t="s">
        <v>749</v>
      </c>
      <c r="D1110" s="111" t="s">
        <v>739</v>
      </c>
      <c r="E1110" s="111" t="str">
        <f>CONCATENATE(SUM('Раздел 1'!V113:V113),"&gt;=",SUM('Раздел 1'!V125:V125))</f>
        <v>0&gt;=0</v>
      </c>
      <c r="F1110" s="111"/>
    </row>
    <row r="1111" spans="1:6" ht="12.75">
      <c r="A1111" s="112">
        <f>IF((SUM('Раздел 1'!E113:E113)&gt;=SUM('Раздел 1'!E125:E125)),"","Неверно!")</f>
      </c>
      <c r="B1111" s="113" t="s">
        <v>737</v>
      </c>
      <c r="C1111" s="111" t="s">
        <v>750</v>
      </c>
      <c r="D1111" s="111" t="s">
        <v>739</v>
      </c>
      <c r="E1111" s="111" t="str">
        <f>CONCATENATE(SUM('Раздел 1'!E113:E113),"&gt;=",SUM('Раздел 1'!E125:E125))</f>
        <v>0&gt;=0</v>
      </c>
      <c r="F1111" s="111"/>
    </row>
    <row r="1112" spans="1:6" ht="12.75">
      <c r="A1112" s="112">
        <f>IF((SUM('Раздел 1'!W113:W113)&gt;=SUM('Раздел 1'!W125:W125)),"","Неверно!")</f>
      </c>
      <c r="B1112" s="113" t="s">
        <v>737</v>
      </c>
      <c r="C1112" s="111" t="s">
        <v>751</v>
      </c>
      <c r="D1112" s="111" t="s">
        <v>739</v>
      </c>
      <c r="E1112" s="111" t="str">
        <f>CONCATENATE(SUM('Раздел 1'!W113:W113),"&gt;=",SUM('Раздел 1'!W125:W125))</f>
        <v>0&gt;=0</v>
      </c>
      <c r="F1112" s="111"/>
    </row>
    <row r="1113" spans="1:6" ht="12.75">
      <c r="A1113" s="112">
        <f>IF((SUM('Раздел 1'!X113:X113)&gt;=SUM('Раздел 1'!X125:X125)),"","Неверно!")</f>
      </c>
      <c r="B1113" s="113" t="s">
        <v>737</v>
      </c>
      <c r="C1113" s="111" t="s">
        <v>752</v>
      </c>
      <c r="D1113" s="111" t="s">
        <v>739</v>
      </c>
      <c r="E1113" s="111" t="str">
        <f>CONCATENATE(SUM('Раздел 1'!X113:X113),"&gt;=",SUM('Раздел 1'!X125:X125))</f>
        <v>0&gt;=0</v>
      </c>
      <c r="F1113" s="111"/>
    </row>
    <row r="1114" spans="1:6" ht="12.75">
      <c r="A1114" s="112">
        <f>IF((SUM('Раздел 1'!Y113:Y113)&gt;=SUM('Раздел 1'!Y125:Y125)),"","Неверно!")</f>
      </c>
      <c r="B1114" s="113" t="s">
        <v>737</v>
      </c>
      <c r="C1114" s="111" t="s">
        <v>753</v>
      </c>
      <c r="D1114" s="111" t="s">
        <v>739</v>
      </c>
      <c r="E1114" s="111" t="str">
        <f>CONCATENATE(SUM('Раздел 1'!Y113:Y113),"&gt;=",SUM('Раздел 1'!Y125:Y125))</f>
        <v>0&gt;=0</v>
      </c>
      <c r="F1114" s="111"/>
    </row>
    <row r="1115" spans="1:6" ht="12.75">
      <c r="A1115" s="112">
        <f>IF((SUM('Раздел 1'!Z113:Z113)&gt;=SUM('Раздел 1'!Z125:Z125)),"","Неверно!")</f>
      </c>
      <c r="B1115" s="113" t="s">
        <v>737</v>
      </c>
      <c r="C1115" s="111" t="s">
        <v>754</v>
      </c>
      <c r="D1115" s="111" t="s">
        <v>739</v>
      </c>
      <c r="E1115" s="111" t="str">
        <f>CONCATENATE(SUM('Раздел 1'!Z113:Z113),"&gt;=",SUM('Раздел 1'!Z125:Z125))</f>
        <v>0&gt;=0</v>
      </c>
      <c r="F1115" s="111"/>
    </row>
    <row r="1116" spans="1:6" ht="12.75">
      <c r="A1116" s="112">
        <f>IF((SUM('Раздел 1'!AA113:AA113)&gt;=SUM('Раздел 1'!AA125:AA125)),"","Неверно!")</f>
      </c>
      <c r="B1116" s="113" t="s">
        <v>737</v>
      </c>
      <c r="C1116" s="111" t="s">
        <v>755</v>
      </c>
      <c r="D1116" s="111" t="s">
        <v>739</v>
      </c>
      <c r="E1116" s="111" t="str">
        <f>CONCATENATE(SUM('Раздел 1'!AA113:AA113),"&gt;=",SUM('Раздел 1'!AA125:AA125))</f>
        <v>0&gt;=0</v>
      </c>
      <c r="F1116" s="111"/>
    </row>
    <row r="1117" spans="1:6" ht="12.75">
      <c r="A1117" s="112">
        <f>IF((SUM('Раздел 1'!AB113:AB113)&gt;=SUM('Раздел 1'!AB125:AB125)),"","Неверно!")</f>
      </c>
      <c r="B1117" s="113" t="s">
        <v>737</v>
      </c>
      <c r="C1117" s="111" t="s">
        <v>756</v>
      </c>
      <c r="D1117" s="111" t="s">
        <v>739</v>
      </c>
      <c r="E1117" s="111" t="str">
        <f>CONCATENATE(SUM('Раздел 1'!AB113:AB113),"&gt;=",SUM('Раздел 1'!AB125:AB125))</f>
        <v>0&gt;=0</v>
      </c>
      <c r="F1117" s="111"/>
    </row>
    <row r="1118" spans="1:6" ht="12.75">
      <c r="A1118" s="112">
        <f>IF((SUM('Раздел 1'!AC113:AC113)&gt;=SUM('Раздел 1'!AC125:AC125)),"","Неверно!")</f>
      </c>
      <c r="B1118" s="113" t="s">
        <v>737</v>
      </c>
      <c r="C1118" s="111" t="s">
        <v>757</v>
      </c>
      <c r="D1118" s="111" t="s">
        <v>739</v>
      </c>
      <c r="E1118" s="111" t="str">
        <f>CONCATENATE(SUM('Раздел 1'!AC113:AC113),"&gt;=",SUM('Раздел 1'!AC125:AC125))</f>
        <v>0&gt;=0</v>
      </c>
      <c r="F1118" s="111"/>
    </row>
    <row r="1119" spans="1:6" ht="12.75">
      <c r="A1119" s="112">
        <f>IF((SUM('Раздел 1'!AD113:AD113)&gt;=SUM('Раздел 1'!AD125:AD125)),"","Неверно!")</f>
      </c>
      <c r="B1119" s="113" t="s">
        <v>737</v>
      </c>
      <c r="C1119" s="111" t="s">
        <v>758</v>
      </c>
      <c r="D1119" s="111" t="s">
        <v>739</v>
      </c>
      <c r="E1119" s="111" t="str">
        <f>CONCATENATE(SUM('Раздел 1'!AD113:AD113),"&gt;=",SUM('Раздел 1'!AD125:AD125))</f>
        <v>0&gt;=0</v>
      </c>
      <c r="F1119" s="111"/>
    </row>
    <row r="1120" spans="1:6" ht="12.75">
      <c r="A1120" s="112">
        <f>IF((SUM('Раздел 1'!AE113:AE113)&gt;=SUM('Раздел 1'!AE125:AE125)),"","Неверно!")</f>
      </c>
      <c r="B1120" s="113" t="s">
        <v>737</v>
      </c>
      <c r="C1120" s="111" t="s">
        <v>759</v>
      </c>
      <c r="D1120" s="111" t="s">
        <v>739</v>
      </c>
      <c r="E1120" s="111" t="str">
        <f>CONCATENATE(SUM('Раздел 1'!AE113:AE113),"&gt;=",SUM('Раздел 1'!AE125:AE125))</f>
        <v>0&gt;=0</v>
      </c>
      <c r="F1120" s="111"/>
    </row>
    <row r="1121" spans="1:6" ht="12.75">
      <c r="A1121" s="112">
        <f>IF((SUM('Раздел 1'!AF113:AF113)&gt;=SUM('Раздел 1'!AF125:AF125)),"","Неверно!")</f>
      </c>
      <c r="B1121" s="113" t="s">
        <v>737</v>
      </c>
      <c r="C1121" s="111" t="s">
        <v>760</v>
      </c>
      <c r="D1121" s="111" t="s">
        <v>739</v>
      </c>
      <c r="E1121" s="111" t="str">
        <f>CONCATENATE(SUM('Раздел 1'!AF113:AF113),"&gt;=",SUM('Раздел 1'!AF125:AF125))</f>
        <v>0&gt;=0</v>
      </c>
      <c r="F1121" s="111"/>
    </row>
    <row r="1122" spans="1:6" ht="12.75">
      <c r="A1122" s="112">
        <f>IF((SUM('Раздел 1'!F113:F113)&gt;=SUM('Раздел 1'!F125:F125)),"","Неверно!")</f>
      </c>
      <c r="B1122" s="113" t="s">
        <v>737</v>
      </c>
      <c r="C1122" s="111" t="s">
        <v>761</v>
      </c>
      <c r="D1122" s="111" t="s">
        <v>739</v>
      </c>
      <c r="E1122" s="111" t="str">
        <f>CONCATENATE(SUM('Раздел 1'!F113:F113),"&gt;=",SUM('Раздел 1'!F125:F125))</f>
        <v>0&gt;=0</v>
      </c>
      <c r="F1122" s="111"/>
    </row>
    <row r="1123" spans="1:6" ht="12.75">
      <c r="A1123" s="112">
        <f>IF((SUM('Раздел 1'!AG113:AG113)&gt;=SUM('Раздел 1'!AG125:AG125)),"","Неверно!")</f>
      </c>
      <c r="B1123" s="113" t="s">
        <v>737</v>
      </c>
      <c r="C1123" s="111" t="s">
        <v>762</v>
      </c>
      <c r="D1123" s="111" t="s">
        <v>739</v>
      </c>
      <c r="E1123" s="111" t="str">
        <f>CONCATENATE(SUM('Раздел 1'!AG113:AG113),"&gt;=",SUM('Раздел 1'!AG125:AG125))</f>
        <v>0&gt;=0</v>
      </c>
      <c r="F1123" s="111"/>
    </row>
    <row r="1124" spans="1:6" ht="12.75">
      <c r="A1124" s="112">
        <f>IF((SUM('Раздел 1'!AH113:AH113)&gt;=SUM('Раздел 1'!AH125:AH125)),"","Неверно!")</f>
      </c>
      <c r="B1124" s="113" t="s">
        <v>737</v>
      </c>
      <c r="C1124" s="111" t="s">
        <v>763</v>
      </c>
      <c r="D1124" s="111" t="s">
        <v>739</v>
      </c>
      <c r="E1124" s="111" t="str">
        <f>CONCATENATE(SUM('Раздел 1'!AH113:AH113),"&gt;=",SUM('Раздел 1'!AH125:AH125))</f>
        <v>0&gt;=0</v>
      </c>
      <c r="F1124" s="111"/>
    </row>
    <row r="1125" spans="1:6" ht="12.75">
      <c r="A1125" s="112">
        <f>IF((SUM('Раздел 1'!AI113:AI113)&gt;=SUM('Раздел 1'!AI125:AI125)),"","Неверно!")</f>
      </c>
      <c r="B1125" s="113" t="s">
        <v>737</v>
      </c>
      <c r="C1125" s="111" t="s">
        <v>764</v>
      </c>
      <c r="D1125" s="111" t="s">
        <v>739</v>
      </c>
      <c r="E1125" s="111" t="str">
        <f>CONCATENATE(SUM('Раздел 1'!AI113:AI113),"&gt;=",SUM('Раздел 1'!AI125:AI125))</f>
        <v>3&gt;=3</v>
      </c>
      <c r="F1125" s="111"/>
    </row>
    <row r="1126" spans="1:6" ht="12.75">
      <c r="A1126" s="112">
        <f>IF((SUM('Раздел 1'!AJ113:AJ113)&gt;=SUM('Раздел 1'!AJ125:AJ125)),"","Неверно!")</f>
      </c>
      <c r="B1126" s="113" t="s">
        <v>737</v>
      </c>
      <c r="C1126" s="111" t="s">
        <v>765</v>
      </c>
      <c r="D1126" s="111" t="s">
        <v>739</v>
      </c>
      <c r="E1126" s="111" t="str">
        <f>CONCATENATE(SUM('Раздел 1'!AJ113:AJ113),"&gt;=",SUM('Раздел 1'!AJ125:AJ125))</f>
        <v>0&gt;=0</v>
      </c>
      <c r="F1126" s="111"/>
    </row>
    <row r="1127" spans="1:6" ht="12.75">
      <c r="A1127" s="112">
        <f>IF((SUM('Раздел 1'!AK113:AK113)&gt;=SUM('Раздел 1'!AK125:AK125)),"","Неверно!")</f>
      </c>
      <c r="B1127" s="113" t="s">
        <v>737</v>
      </c>
      <c r="C1127" s="111" t="s">
        <v>766</v>
      </c>
      <c r="D1127" s="111" t="s">
        <v>739</v>
      </c>
      <c r="E1127" s="111" t="str">
        <f>CONCATENATE(SUM('Раздел 1'!AK113:AK113),"&gt;=",SUM('Раздел 1'!AK125:AK125))</f>
        <v>0&gt;=0</v>
      </c>
      <c r="F1127" s="111"/>
    </row>
    <row r="1128" spans="1:6" ht="12.75">
      <c r="A1128" s="112">
        <f>IF((SUM('Раздел 1'!AL113:AL113)&gt;=SUM('Раздел 1'!AL125:AL125)),"","Неверно!")</f>
      </c>
      <c r="B1128" s="113" t="s">
        <v>737</v>
      </c>
      <c r="C1128" s="111" t="s">
        <v>767</v>
      </c>
      <c r="D1128" s="111" t="s">
        <v>739</v>
      </c>
      <c r="E1128" s="111" t="str">
        <f>CONCATENATE(SUM('Раздел 1'!AL113:AL113),"&gt;=",SUM('Раздел 1'!AL125:AL125))</f>
        <v>0&gt;=0</v>
      </c>
      <c r="F1128" s="111"/>
    </row>
    <row r="1129" spans="1:6" ht="12.75">
      <c r="A1129" s="112">
        <f>IF((SUM('Раздел 1'!AM113:AM113)&gt;=SUM('Раздел 1'!AM125:AM125)),"","Неверно!")</f>
      </c>
      <c r="B1129" s="113" t="s">
        <v>737</v>
      </c>
      <c r="C1129" s="111" t="s">
        <v>768</v>
      </c>
      <c r="D1129" s="111" t="s">
        <v>739</v>
      </c>
      <c r="E1129" s="111" t="str">
        <f>CONCATENATE(SUM('Раздел 1'!AM113:AM113),"&gt;=",SUM('Раздел 1'!AM125:AM125))</f>
        <v>1&gt;=1</v>
      </c>
      <c r="F1129" s="111"/>
    </row>
    <row r="1130" spans="1:6" ht="12.75">
      <c r="A1130" s="112">
        <f>IF((SUM('Раздел 1'!AN113:AN113)&gt;=SUM('Раздел 1'!AN125:AN125)),"","Неверно!")</f>
      </c>
      <c r="B1130" s="113" t="s">
        <v>737</v>
      </c>
      <c r="C1130" s="111" t="s">
        <v>769</v>
      </c>
      <c r="D1130" s="111" t="s">
        <v>739</v>
      </c>
      <c r="E1130" s="111" t="str">
        <f>CONCATENATE(SUM('Раздел 1'!AN113:AN113),"&gt;=",SUM('Раздел 1'!AN125:AN125))</f>
        <v>0&gt;=0</v>
      </c>
      <c r="F1130" s="111"/>
    </row>
    <row r="1131" spans="1:6" ht="12.75">
      <c r="A1131" s="112">
        <f>IF((SUM('Раздел 1'!AO113:AO113)&gt;=SUM('Раздел 1'!AO125:AO125)),"","Неверно!")</f>
      </c>
      <c r="B1131" s="113" t="s">
        <v>737</v>
      </c>
      <c r="C1131" s="111" t="s">
        <v>770</v>
      </c>
      <c r="D1131" s="111" t="s">
        <v>739</v>
      </c>
      <c r="E1131" s="111" t="str">
        <f>CONCATENATE(SUM('Раздел 1'!AO113:AO113),"&gt;=",SUM('Раздел 1'!AO125:AO125))</f>
        <v>2&gt;=2</v>
      </c>
      <c r="F1131" s="111"/>
    </row>
    <row r="1132" spans="1:6" ht="12.75">
      <c r="A1132" s="112">
        <f>IF((SUM('Раздел 1'!AP113:AP113)&gt;=SUM('Раздел 1'!AP125:AP125)),"","Неверно!")</f>
      </c>
      <c r="B1132" s="113" t="s">
        <v>737</v>
      </c>
      <c r="C1132" s="111" t="s">
        <v>771</v>
      </c>
      <c r="D1132" s="111" t="s">
        <v>739</v>
      </c>
      <c r="E1132" s="111" t="str">
        <f>CONCATENATE(SUM('Раздел 1'!AP113:AP113),"&gt;=",SUM('Раздел 1'!AP125:AP125))</f>
        <v>3&gt;=3</v>
      </c>
      <c r="F1132" s="111"/>
    </row>
    <row r="1133" spans="1:6" ht="12.75">
      <c r="A1133" s="112">
        <f>IF((SUM('Раздел 1'!G113:G113)&gt;=SUM('Раздел 1'!G125:G125)),"","Неверно!")</f>
      </c>
      <c r="B1133" s="113" t="s">
        <v>737</v>
      </c>
      <c r="C1133" s="111" t="s">
        <v>772</v>
      </c>
      <c r="D1133" s="111" t="s">
        <v>739</v>
      </c>
      <c r="E1133" s="111" t="str">
        <f>CONCATENATE(SUM('Раздел 1'!G113:G113),"&gt;=",SUM('Раздел 1'!G125:G125))</f>
        <v>12&gt;=9</v>
      </c>
      <c r="F1133" s="111"/>
    </row>
    <row r="1134" spans="1:6" ht="12.75">
      <c r="A1134" s="112">
        <f>IF((SUM('Раздел 1'!AQ113:AQ113)&gt;=SUM('Раздел 1'!AQ125:AQ125)),"","Неверно!")</f>
      </c>
      <c r="B1134" s="113" t="s">
        <v>737</v>
      </c>
      <c r="C1134" s="111" t="s">
        <v>773</v>
      </c>
      <c r="D1134" s="111" t="s">
        <v>739</v>
      </c>
      <c r="E1134" s="111" t="str">
        <f>CONCATENATE(SUM('Раздел 1'!AQ113:AQ113),"&gt;=",SUM('Раздел 1'!AQ125:AQ125))</f>
        <v>0&gt;=0</v>
      </c>
      <c r="F1134" s="111"/>
    </row>
    <row r="1135" spans="1:6" ht="12.75">
      <c r="A1135" s="112">
        <f>IF((SUM('Раздел 1'!AR113:AR113)&gt;=SUM('Раздел 1'!AR125:AR125)),"","Неверно!")</f>
      </c>
      <c r="B1135" s="113" t="s">
        <v>737</v>
      </c>
      <c r="C1135" s="111" t="s">
        <v>774</v>
      </c>
      <c r="D1135" s="111" t="s">
        <v>739</v>
      </c>
      <c r="E1135" s="111" t="str">
        <f>CONCATENATE(SUM('Раздел 1'!AR113:AR113),"&gt;=",SUM('Раздел 1'!AR125:AR125))</f>
        <v>9&gt;=6</v>
      </c>
      <c r="F1135" s="111"/>
    </row>
    <row r="1136" spans="1:6" ht="12.75">
      <c r="A1136" s="112">
        <f>IF((SUM('Раздел 1'!AS113:AS113)&gt;=SUM('Раздел 1'!AS125:AS125)),"","Неверно!")</f>
      </c>
      <c r="B1136" s="113" t="s">
        <v>737</v>
      </c>
      <c r="C1136" s="111" t="s">
        <v>775</v>
      </c>
      <c r="D1136" s="111" t="s">
        <v>739</v>
      </c>
      <c r="E1136" s="111" t="str">
        <f>CONCATENATE(SUM('Раздел 1'!AS113:AS113),"&gt;=",SUM('Раздел 1'!AS125:AS125))</f>
        <v>1&gt;=1</v>
      </c>
      <c r="F1136" s="111"/>
    </row>
    <row r="1137" spans="1:6" ht="12.75">
      <c r="A1137" s="112">
        <f>IF((SUM('Раздел 1'!AT113:AT113)&gt;=SUM('Раздел 1'!AT125:AT125)),"","Неверно!")</f>
      </c>
      <c r="B1137" s="113" t="s">
        <v>737</v>
      </c>
      <c r="C1137" s="111" t="s">
        <v>776</v>
      </c>
      <c r="D1137" s="111" t="s">
        <v>739</v>
      </c>
      <c r="E1137" s="111" t="str">
        <f>CONCATENATE(SUM('Раздел 1'!AT113:AT113),"&gt;=",SUM('Раздел 1'!AT125:AT125))</f>
        <v>0&gt;=0</v>
      </c>
      <c r="F1137" s="111"/>
    </row>
    <row r="1138" spans="1:6" ht="12.75">
      <c r="A1138" s="112">
        <f>IF((SUM('Раздел 1'!AU113:AU113)&gt;=SUM('Раздел 1'!AU125:AU125)),"","Неверно!")</f>
      </c>
      <c r="B1138" s="113" t="s">
        <v>737</v>
      </c>
      <c r="C1138" s="111" t="s">
        <v>777</v>
      </c>
      <c r="D1138" s="111" t="s">
        <v>739</v>
      </c>
      <c r="E1138" s="111" t="str">
        <f>CONCATENATE(SUM('Раздел 1'!AU113:AU113),"&gt;=",SUM('Раздел 1'!AU125:AU125))</f>
        <v>11&gt;=8</v>
      </c>
      <c r="F1138" s="111"/>
    </row>
    <row r="1139" spans="1:6" ht="12.75">
      <c r="A1139" s="112">
        <f>IF((SUM('Раздел 1'!AV113:AV113)&gt;=SUM('Раздел 1'!AV125:AV125)),"","Неверно!")</f>
      </c>
      <c r="B1139" s="113" t="s">
        <v>737</v>
      </c>
      <c r="C1139" s="111" t="s">
        <v>778</v>
      </c>
      <c r="D1139" s="111" t="s">
        <v>739</v>
      </c>
      <c r="E1139" s="111" t="str">
        <f>CONCATENATE(SUM('Раздел 1'!AV113:AV113),"&gt;=",SUM('Раздел 1'!AV125:AV125))</f>
        <v>4&gt;=4</v>
      </c>
      <c r="F1139" s="111"/>
    </row>
    <row r="1140" spans="1:6" ht="12.75">
      <c r="A1140" s="112">
        <f>IF((SUM('Раздел 1'!H113:H113)&gt;=SUM('Раздел 1'!H125:H125)),"","Неверно!")</f>
      </c>
      <c r="B1140" s="113" t="s">
        <v>737</v>
      </c>
      <c r="C1140" s="111" t="s">
        <v>779</v>
      </c>
      <c r="D1140" s="111" t="s">
        <v>739</v>
      </c>
      <c r="E1140" s="111" t="str">
        <f>CONCATENATE(SUM('Раздел 1'!H113:H113),"&gt;=",SUM('Раздел 1'!H125:H125))</f>
        <v>0&gt;=0</v>
      </c>
      <c r="F1140" s="111"/>
    </row>
    <row r="1141" spans="1:6" ht="12.75">
      <c r="A1141" s="112">
        <f>IF((SUM('Раздел 1'!I113:I113)&gt;=SUM('Раздел 1'!I125:I125)),"","Неверно!")</f>
      </c>
      <c r="B1141" s="113" t="s">
        <v>737</v>
      </c>
      <c r="C1141" s="111" t="s">
        <v>780</v>
      </c>
      <c r="D1141" s="111" t="s">
        <v>739</v>
      </c>
      <c r="E1141" s="111" t="str">
        <f>CONCATENATE(SUM('Раздел 1'!I113:I113),"&gt;=",SUM('Раздел 1'!I125:I125))</f>
        <v>0&gt;=0</v>
      </c>
      <c r="F1141" s="111"/>
    </row>
    <row r="1142" spans="1:6" ht="12.75">
      <c r="A1142" s="112">
        <f>IF((SUM('Раздел 1'!J113:J113)&gt;=SUM('Раздел 1'!J125:J125)),"","Неверно!")</f>
      </c>
      <c r="B1142" s="113" t="s">
        <v>737</v>
      </c>
      <c r="C1142" s="111" t="s">
        <v>781</v>
      </c>
      <c r="D1142" s="111" t="s">
        <v>739</v>
      </c>
      <c r="E1142" s="111" t="str">
        <f>CONCATENATE(SUM('Раздел 1'!J113:J113),"&gt;=",SUM('Раздел 1'!J125:J125))</f>
        <v>0&gt;=0</v>
      </c>
      <c r="F1142" s="111"/>
    </row>
    <row r="1143" spans="1:6" ht="12.75">
      <c r="A1143" s="112">
        <f>IF((SUM('Раздел 1'!K113:K113)&gt;=SUM('Раздел 1'!K125:K125)),"","Неверно!")</f>
      </c>
      <c r="B1143" s="113" t="s">
        <v>737</v>
      </c>
      <c r="C1143" s="111" t="s">
        <v>782</v>
      </c>
      <c r="D1143" s="111" t="s">
        <v>739</v>
      </c>
      <c r="E1143" s="111" t="str">
        <f>CONCATENATE(SUM('Раздел 1'!K113:K113),"&gt;=",SUM('Раздел 1'!K125:K125))</f>
        <v>0&gt;=0</v>
      </c>
      <c r="F1143" s="111"/>
    </row>
    <row r="1144" spans="1:6" ht="12.75">
      <c r="A1144" s="112">
        <f>IF((SUM('Раздел 1'!L113:L113)&gt;=SUM('Раздел 1'!L125:L125)),"","Неверно!")</f>
      </c>
      <c r="B1144" s="113" t="s">
        <v>737</v>
      </c>
      <c r="C1144" s="111" t="s">
        <v>783</v>
      </c>
      <c r="D1144" s="111" t="s">
        <v>739</v>
      </c>
      <c r="E1144" s="111" t="str">
        <f>CONCATENATE(SUM('Раздел 1'!L113:L113),"&gt;=",SUM('Раздел 1'!L125:L125))</f>
        <v>2&gt;=0</v>
      </c>
      <c r="F1144" s="111"/>
    </row>
    <row r="1145" spans="1:6" ht="12.75">
      <c r="A1145" s="112">
        <f>IF((SUM('Раздел 1'!D120:D120)&gt;=SUM('Раздел 1'!D121:D121)),"","Неверно!")</f>
      </c>
      <c r="B1145" s="113" t="s">
        <v>784</v>
      </c>
      <c r="C1145" s="111" t="s">
        <v>785</v>
      </c>
      <c r="D1145" s="111" t="s">
        <v>786</v>
      </c>
      <c r="E1145" s="111" t="str">
        <f>CONCATENATE(SUM('Раздел 1'!D120:D120),"&gt;=",SUM('Раздел 1'!D121:D121))</f>
        <v>0&gt;=0</v>
      </c>
      <c r="F1145" s="111"/>
    </row>
    <row r="1146" spans="1:6" ht="12.75">
      <c r="A1146" s="112">
        <f>IF((SUM('Раздел 1'!M120:M120)&gt;=SUM('Раздел 1'!M121:M121)),"","Неверно!")</f>
      </c>
      <c r="B1146" s="113" t="s">
        <v>784</v>
      </c>
      <c r="C1146" s="111" t="s">
        <v>787</v>
      </c>
      <c r="D1146" s="111" t="s">
        <v>786</v>
      </c>
      <c r="E1146" s="111" t="str">
        <f>CONCATENATE(SUM('Раздел 1'!M120:M120),"&gt;=",SUM('Раздел 1'!M121:M121))</f>
        <v>0&gt;=0</v>
      </c>
      <c r="F1146" s="111"/>
    </row>
    <row r="1147" spans="1:6" ht="12.75">
      <c r="A1147" s="112">
        <f>IF((SUM('Раздел 1'!N120:N120)&gt;=SUM('Раздел 1'!N121:N121)),"","Неверно!")</f>
      </c>
      <c r="B1147" s="113" t="s">
        <v>784</v>
      </c>
      <c r="C1147" s="111" t="s">
        <v>788</v>
      </c>
      <c r="D1147" s="111" t="s">
        <v>786</v>
      </c>
      <c r="E1147" s="111" t="str">
        <f>CONCATENATE(SUM('Раздел 1'!N120:N120),"&gt;=",SUM('Раздел 1'!N121:N121))</f>
        <v>0&gt;=0</v>
      </c>
      <c r="F1147" s="111"/>
    </row>
    <row r="1148" spans="1:6" ht="12.75">
      <c r="A1148" s="112">
        <f>IF((SUM('Раздел 1'!O120:O120)&gt;=SUM('Раздел 1'!O121:O121)),"","Неверно!")</f>
      </c>
      <c r="B1148" s="113" t="s">
        <v>784</v>
      </c>
      <c r="C1148" s="111" t="s">
        <v>789</v>
      </c>
      <c r="D1148" s="111" t="s">
        <v>786</v>
      </c>
      <c r="E1148" s="111" t="str">
        <f>CONCATENATE(SUM('Раздел 1'!O120:O120),"&gt;=",SUM('Раздел 1'!O121:O121))</f>
        <v>0&gt;=0</v>
      </c>
      <c r="F1148" s="111"/>
    </row>
    <row r="1149" spans="1:6" ht="12.75">
      <c r="A1149" s="112">
        <f>IF((SUM('Раздел 1'!P120:P120)&gt;=SUM('Раздел 1'!P121:P121)),"","Неверно!")</f>
      </c>
      <c r="B1149" s="113" t="s">
        <v>784</v>
      </c>
      <c r="C1149" s="111" t="s">
        <v>790</v>
      </c>
      <c r="D1149" s="111" t="s">
        <v>786</v>
      </c>
      <c r="E1149" s="111" t="str">
        <f>CONCATENATE(SUM('Раздел 1'!P120:P120),"&gt;=",SUM('Раздел 1'!P121:P121))</f>
        <v>0&gt;=0</v>
      </c>
      <c r="F1149" s="111"/>
    </row>
    <row r="1150" spans="1:6" ht="12.75">
      <c r="A1150" s="112">
        <f>IF((SUM('Раздел 1'!Q120:Q120)&gt;=SUM('Раздел 1'!Q121:Q121)),"","Неверно!")</f>
      </c>
      <c r="B1150" s="113" t="s">
        <v>784</v>
      </c>
      <c r="C1150" s="111" t="s">
        <v>791</v>
      </c>
      <c r="D1150" s="111" t="s">
        <v>786</v>
      </c>
      <c r="E1150" s="111" t="str">
        <f>CONCATENATE(SUM('Раздел 1'!Q120:Q120),"&gt;=",SUM('Раздел 1'!Q121:Q121))</f>
        <v>0&gt;=0</v>
      </c>
      <c r="F1150" s="111"/>
    </row>
    <row r="1151" spans="1:6" ht="12.75">
      <c r="A1151" s="112">
        <f>IF((SUM('Раздел 1'!R120:R120)&gt;=SUM('Раздел 1'!R121:R121)),"","Неверно!")</f>
      </c>
      <c r="B1151" s="113" t="s">
        <v>784</v>
      </c>
      <c r="C1151" s="111" t="s">
        <v>792</v>
      </c>
      <c r="D1151" s="111" t="s">
        <v>786</v>
      </c>
      <c r="E1151" s="111" t="str">
        <f>CONCATENATE(SUM('Раздел 1'!R120:R120),"&gt;=",SUM('Раздел 1'!R121:R121))</f>
        <v>0&gt;=0</v>
      </c>
      <c r="F1151" s="111"/>
    </row>
    <row r="1152" spans="1:6" ht="12.75">
      <c r="A1152" s="112">
        <f>IF((SUM('Раздел 1'!S120:S120)&gt;=SUM('Раздел 1'!S121:S121)),"","Неверно!")</f>
      </c>
      <c r="B1152" s="113" t="s">
        <v>784</v>
      </c>
      <c r="C1152" s="111" t="s">
        <v>793</v>
      </c>
      <c r="D1152" s="111" t="s">
        <v>786</v>
      </c>
      <c r="E1152" s="111" t="str">
        <f>CONCATENATE(SUM('Раздел 1'!S120:S120),"&gt;=",SUM('Раздел 1'!S121:S121))</f>
        <v>0&gt;=0</v>
      </c>
      <c r="F1152" s="111"/>
    </row>
    <row r="1153" spans="1:6" ht="12.75">
      <c r="A1153" s="112">
        <f>IF((SUM('Раздел 1'!T120:T120)&gt;=SUM('Раздел 1'!T121:T121)),"","Неверно!")</f>
      </c>
      <c r="B1153" s="113" t="s">
        <v>784</v>
      </c>
      <c r="C1153" s="111" t="s">
        <v>794</v>
      </c>
      <c r="D1153" s="111" t="s">
        <v>786</v>
      </c>
      <c r="E1153" s="111" t="str">
        <f>CONCATENATE(SUM('Раздел 1'!T120:T120),"&gt;=",SUM('Раздел 1'!T121:T121))</f>
        <v>0&gt;=0</v>
      </c>
      <c r="F1153" s="111"/>
    </row>
    <row r="1154" spans="1:6" ht="12.75">
      <c r="A1154" s="112">
        <f>IF((SUM('Раздел 1'!U120:U120)&gt;=SUM('Раздел 1'!U121:U121)),"","Неверно!")</f>
      </c>
      <c r="B1154" s="113" t="s">
        <v>784</v>
      </c>
      <c r="C1154" s="111" t="s">
        <v>795</v>
      </c>
      <c r="D1154" s="111" t="s">
        <v>786</v>
      </c>
      <c r="E1154" s="111" t="str">
        <f>CONCATENATE(SUM('Раздел 1'!U120:U120),"&gt;=",SUM('Раздел 1'!U121:U121))</f>
        <v>0&gt;=0</v>
      </c>
      <c r="F1154" s="111"/>
    </row>
    <row r="1155" spans="1:6" ht="12.75">
      <c r="A1155" s="112">
        <f>IF((SUM('Раздел 1'!V120:V120)&gt;=SUM('Раздел 1'!V121:V121)),"","Неверно!")</f>
      </c>
      <c r="B1155" s="113" t="s">
        <v>784</v>
      </c>
      <c r="C1155" s="111" t="s">
        <v>796</v>
      </c>
      <c r="D1155" s="111" t="s">
        <v>786</v>
      </c>
      <c r="E1155" s="111" t="str">
        <f>CONCATENATE(SUM('Раздел 1'!V120:V120),"&gt;=",SUM('Раздел 1'!V121:V121))</f>
        <v>0&gt;=0</v>
      </c>
      <c r="F1155" s="111"/>
    </row>
    <row r="1156" spans="1:6" ht="12.75">
      <c r="A1156" s="112">
        <f>IF((SUM('Раздел 1'!E120:E120)&gt;=SUM('Раздел 1'!E121:E121)),"","Неверно!")</f>
      </c>
      <c r="B1156" s="113" t="s">
        <v>784</v>
      </c>
      <c r="C1156" s="111" t="s">
        <v>797</v>
      </c>
      <c r="D1156" s="111" t="s">
        <v>786</v>
      </c>
      <c r="E1156" s="111" t="str">
        <f>CONCATENATE(SUM('Раздел 1'!E120:E120),"&gt;=",SUM('Раздел 1'!E121:E121))</f>
        <v>0&gt;=0</v>
      </c>
      <c r="F1156" s="111"/>
    </row>
    <row r="1157" spans="1:6" ht="12.75">
      <c r="A1157" s="112">
        <f>IF((SUM('Раздел 1'!W120:W120)&gt;=SUM('Раздел 1'!W121:W121)),"","Неверно!")</f>
      </c>
      <c r="B1157" s="113" t="s">
        <v>784</v>
      </c>
      <c r="C1157" s="111" t="s">
        <v>798</v>
      </c>
      <c r="D1157" s="111" t="s">
        <v>786</v>
      </c>
      <c r="E1157" s="111" t="str">
        <f>CONCATENATE(SUM('Раздел 1'!W120:W120),"&gt;=",SUM('Раздел 1'!W121:W121))</f>
        <v>0&gt;=0</v>
      </c>
      <c r="F1157" s="111"/>
    </row>
    <row r="1158" spans="1:6" ht="12.75">
      <c r="A1158" s="112">
        <f>IF((SUM('Раздел 1'!X120:X120)&gt;=SUM('Раздел 1'!X121:X121)),"","Неверно!")</f>
      </c>
      <c r="B1158" s="113" t="s">
        <v>784</v>
      </c>
      <c r="C1158" s="111" t="s">
        <v>799</v>
      </c>
      <c r="D1158" s="111" t="s">
        <v>786</v>
      </c>
      <c r="E1158" s="111" t="str">
        <f>CONCATENATE(SUM('Раздел 1'!X120:X120),"&gt;=",SUM('Раздел 1'!X121:X121))</f>
        <v>0&gt;=0</v>
      </c>
      <c r="F1158" s="111"/>
    </row>
    <row r="1159" spans="1:6" ht="12.75">
      <c r="A1159" s="112">
        <f>IF((SUM('Раздел 1'!Y120:Y120)&gt;=SUM('Раздел 1'!Y121:Y121)),"","Неверно!")</f>
      </c>
      <c r="B1159" s="113" t="s">
        <v>784</v>
      </c>
      <c r="C1159" s="111" t="s">
        <v>800</v>
      </c>
      <c r="D1159" s="111" t="s">
        <v>786</v>
      </c>
      <c r="E1159" s="111" t="str">
        <f>CONCATENATE(SUM('Раздел 1'!Y120:Y120),"&gt;=",SUM('Раздел 1'!Y121:Y121))</f>
        <v>0&gt;=0</v>
      </c>
      <c r="F1159" s="111"/>
    </row>
    <row r="1160" spans="1:6" ht="12.75">
      <c r="A1160" s="112">
        <f>IF((SUM('Раздел 1'!Z120:Z120)&gt;=SUM('Раздел 1'!Z121:Z121)),"","Неверно!")</f>
      </c>
      <c r="B1160" s="113" t="s">
        <v>784</v>
      </c>
      <c r="C1160" s="111" t="s">
        <v>801</v>
      </c>
      <c r="D1160" s="111" t="s">
        <v>786</v>
      </c>
      <c r="E1160" s="111" t="str">
        <f>CONCATENATE(SUM('Раздел 1'!Z120:Z120),"&gt;=",SUM('Раздел 1'!Z121:Z121))</f>
        <v>0&gt;=0</v>
      </c>
      <c r="F1160" s="111"/>
    </row>
    <row r="1161" spans="1:6" ht="12.75">
      <c r="A1161" s="112">
        <f>IF((SUM('Раздел 1'!AA120:AA120)&gt;=SUM('Раздел 1'!AA121:AA121)),"","Неверно!")</f>
      </c>
      <c r="B1161" s="113" t="s">
        <v>784</v>
      </c>
      <c r="C1161" s="111" t="s">
        <v>802</v>
      </c>
      <c r="D1161" s="111" t="s">
        <v>786</v>
      </c>
      <c r="E1161" s="111" t="str">
        <f>CONCATENATE(SUM('Раздел 1'!AA120:AA120),"&gt;=",SUM('Раздел 1'!AA121:AA121))</f>
        <v>0&gt;=0</v>
      </c>
      <c r="F1161" s="111"/>
    </row>
    <row r="1162" spans="1:6" ht="12.75">
      <c r="A1162" s="112">
        <f>IF((SUM('Раздел 1'!AB120:AB120)&gt;=SUM('Раздел 1'!AB121:AB121)),"","Неверно!")</f>
      </c>
      <c r="B1162" s="113" t="s">
        <v>784</v>
      </c>
      <c r="C1162" s="111" t="s">
        <v>803</v>
      </c>
      <c r="D1162" s="111" t="s">
        <v>786</v>
      </c>
      <c r="E1162" s="111" t="str">
        <f>CONCATENATE(SUM('Раздел 1'!AB120:AB120),"&gt;=",SUM('Раздел 1'!AB121:AB121))</f>
        <v>0&gt;=0</v>
      </c>
      <c r="F1162" s="111"/>
    </row>
    <row r="1163" spans="1:6" ht="12.75">
      <c r="A1163" s="112">
        <f>IF((SUM('Раздел 1'!AC120:AC120)&gt;=SUM('Раздел 1'!AC121:AC121)),"","Неверно!")</f>
      </c>
      <c r="B1163" s="113" t="s">
        <v>784</v>
      </c>
      <c r="C1163" s="111" t="s">
        <v>804</v>
      </c>
      <c r="D1163" s="111" t="s">
        <v>786</v>
      </c>
      <c r="E1163" s="111" t="str">
        <f>CONCATENATE(SUM('Раздел 1'!AC120:AC120),"&gt;=",SUM('Раздел 1'!AC121:AC121))</f>
        <v>0&gt;=0</v>
      </c>
      <c r="F1163" s="111"/>
    </row>
    <row r="1164" spans="1:6" ht="12.75">
      <c r="A1164" s="112">
        <f>IF((SUM('Раздел 1'!AD120:AD120)&gt;=SUM('Раздел 1'!AD121:AD121)),"","Неверно!")</f>
      </c>
      <c r="B1164" s="113" t="s">
        <v>784</v>
      </c>
      <c r="C1164" s="111" t="s">
        <v>805</v>
      </c>
      <c r="D1164" s="111" t="s">
        <v>786</v>
      </c>
      <c r="E1164" s="111" t="str">
        <f>CONCATENATE(SUM('Раздел 1'!AD120:AD120),"&gt;=",SUM('Раздел 1'!AD121:AD121))</f>
        <v>0&gt;=0</v>
      </c>
      <c r="F1164" s="111"/>
    </row>
    <row r="1165" spans="1:6" ht="12.75">
      <c r="A1165" s="112">
        <f>IF((SUM('Раздел 1'!AE120:AE120)&gt;=SUM('Раздел 1'!AE121:AE121)),"","Неверно!")</f>
      </c>
      <c r="B1165" s="113" t="s">
        <v>784</v>
      </c>
      <c r="C1165" s="111" t="s">
        <v>806</v>
      </c>
      <c r="D1165" s="111" t="s">
        <v>786</v>
      </c>
      <c r="E1165" s="111" t="str">
        <f>CONCATENATE(SUM('Раздел 1'!AE120:AE120),"&gt;=",SUM('Раздел 1'!AE121:AE121))</f>
        <v>0&gt;=0</v>
      </c>
      <c r="F1165" s="111"/>
    </row>
    <row r="1166" spans="1:6" ht="12.75">
      <c r="A1166" s="112">
        <f>IF((SUM('Раздел 1'!AF120:AF120)&gt;=SUM('Раздел 1'!AF121:AF121)),"","Неверно!")</f>
      </c>
      <c r="B1166" s="113" t="s">
        <v>784</v>
      </c>
      <c r="C1166" s="111" t="s">
        <v>807</v>
      </c>
      <c r="D1166" s="111" t="s">
        <v>786</v>
      </c>
      <c r="E1166" s="111" t="str">
        <f>CONCATENATE(SUM('Раздел 1'!AF120:AF120),"&gt;=",SUM('Раздел 1'!AF121:AF121))</f>
        <v>0&gt;=0</v>
      </c>
      <c r="F1166" s="111"/>
    </row>
    <row r="1167" spans="1:6" ht="12.75">
      <c r="A1167" s="112">
        <f>IF((SUM('Раздел 1'!F120:F120)&gt;=SUM('Раздел 1'!F121:F121)),"","Неверно!")</f>
      </c>
      <c r="B1167" s="113" t="s">
        <v>784</v>
      </c>
      <c r="C1167" s="111" t="s">
        <v>808</v>
      </c>
      <c r="D1167" s="111" t="s">
        <v>786</v>
      </c>
      <c r="E1167" s="111" t="str">
        <f>CONCATENATE(SUM('Раздел 1'!F120:F120),"&gt;=",SUM('Раздел 1'!F121:F121))</f>
        <v>0&gt;=0</v>
      </c>
      <c r="F1167" s="111"/>
    </row>
    <row r="1168" spans="1:6" ht="12.75">
      <c r="A1168" s="112">
        <f>IF((SUM('Раздел 1'!AG120:AG120)&gt;=SUM('Раздел 1'!AG121:AG121)),"","Неверно!")</f>
      </c>
      <c r="B1168" s="113" t="s">
        <v>784</v>
      </c>
      <c r="C1168" s="111" t="s">
        <v>809</v>
      </c>
      <c r="D1168" s="111" t="s">
        <v>786</v>
      </c>
      <c r="E1168" s="111" t="str">
        <f>CONCATENATE(SUM('Раздел 1'!AG120:AG120),"&gt;=",SUM('Раздел 1'!AG121:AG121))</f>
        <v>0&gt;=0</v>
      </c>
      <c r="F1168" s="111"/>
    </row>
    <row r="1169" spans="1:6" ht="12.75">
      <c r="A1169" s="112">
        <f>IF((SUM('Раздел 1'!AH120:AH120)&gt;=SUM('Раздел 1'!AH121:AH121)),"","Неверно!")</f>
      </c>
      <c r="B1169" s="113" t="s">
        <v>784</v>
      </c>
      <c r="C1169" s="111" t="s">
        <v>810</v>
      </c>
      <c r="D1169" s="111" t="s">
        <v>786</v>
      </c>
      <c r="E1169" s="111" t="str">
        <f>CONCATENATE(SUM('Раздел 1'!AH120:AH120),"&gt;=",SUM('Раздел 1'!AH121:AH121))</f>
        <v>0&gt;=0</v>
      </c>
      <c r="F1169" s="111"/>
    </row>
    <row r="1170" spans="1:6" ht="12.75">
      <c r="A1170" s="112">
        <f>IF((SUM('Раздел 1'!AI120:AI120)&gt;=SUM('Раздел 1'!AI121:AI121)),"","Неверно!")</f>
      </c>
      <c r="B1170" s="113" t="s">
        <v>784</v>
      </c>
      <c r="C1170" s="111" t="s">
        <v>811</v>
      </c>
      <c r="D1170" s="111" t="s">
        <v>786</v>
      </c>
      <c r="E1170" s="111" t="str">
        <f>CONCATENATE(SUM('Раздел 1'!AI120:AI120),"&gt;=",SUM('Раздел 1'!AI121:AI121))</f>
        <v>0&gt;=0</v>
      </c>
      <c r="F1170" s="111"/>
    </row>
    <row r="1171" spans="1:6" ht="12.75">
      <c r="A1171" s="112">
        <f>IF((SUM('Раздел 1'!AJ120:AJ120)&gt;=SUM('Раздел 1'!AJ121:AJ121)),"","Неверно!")</f>
      </c>
      <c r="B1171" s="113" t="s">
        <v>784</v>
      </c>
      <c r="C1171" s="111" t="s">
        <v>812</v>
      </c>
      <c r="D1171" s="111" t="s">
        <v>786</v>
      </c>
      <c r="E1171" s="111" t="str">
        <f>CONCATENATE(SUM('Раздел 1'!AJ120:AJ120),"&gt;=",SUM('Раздел 1'!AJ121:AJ121))</f>
        <v>0&gt;=0</v>
      </c>
      <c r="F1171" s="111"/>
    </row>
    <row r="1172" spans="1:6" ht="12.75">
      <c r="A1172" s="112">
        <f>IF((SUM('Раздел 1'!AK120:AK120)&gt;=SUM('Раздел 1'!AK121:AK121)),"","Неверно!")</f>
      </c>
      <c r="B1172" s="113" t="s">
        <v>784</v>
      </c>
      <c r="C1172" s="111" t="s">
        <v>813</v>
      </c>
      <c r="D1172" s="111" t="s">
        <v>786</v>
      </c>
      <c r="E1172" s="111" t="str">
        <f>CONCATENATE(SUM('Раздел 1'!AK120:AK120),"&gt;=",SUM('Раздел 1'!AK121:AK121))</f>
        <v>0&gt;=0</v>
      </c>
      <c r="F1172" s="111"/>
    </row>
    <row r="1173" spans="1:6" ht="12.75">
      <c r="A1173" s="112">
        <f>IF((SUM('Раздел 1'!AL120:AL120)&gt;=SUM('Раздел 1'!AL121:AL121)),"","Неверно!")</f>
      </c>
      <c r="B1173" s="113" t="s">
        <v>784</v>
      </c>
      <c r="C1173" s="111" t="s">
        <v>814</v>
      </c>
      <c r="D1173" s="111" t="s">
        <v>786</v>
      </c>
      <c r="E1173" s="111" t="str">
        <f>CONCATENATE(SUM('Раздел 1'!AL120:AL120),"&gt;=",SUM('Раздел 1'!AL121:AL121))</f>
        <v>0&gt;=0</v>
      </c>
      <c r="F1173" s="111"/>
    </row>
    <row r="1174" spans="1:6" ht="12.75">
      <c r="A1174" s="112">
        <f>IF((SUM('Раздел 1'!AM120:AM120)&gt;=SUM('Раздел 1'!AM121:AM121)),"","Неверно!")</f>
      </c>
      <c r="B1174" s="113" t="s">
        <v>784</v>
      </c>
      <c r="C1174" s="111" t="s">
        <v>815</v>
      </c>
      <c r="D1174" s="111" t="s">
        <v>786</v>
      </c>
      <c r="E1174" s="111" t="str">
        <f>CONCATENATE(SUM('Раздел 1'!AM120:AM120),"&gt;=",SUM('Раздел 1'!AM121:AM121))</f>
        <v>0&gt;=0</v>
      </c>
      <c r="F1174" s="111"/>
    </row>
    <row r="1175" spans="1:6" ht="12.75">
      <c r="A1175" s="112">
        <f>IF((SUM('Раздел 1'!AN120:AN120)&gt;=SUM('Раздел 1'!AN121:AN121)),"","Неверно!")</f>
      </c>
      <c r="B1175" s="113" t="s">
        <v>784</v>
      </c>
      <c r="C1175" s="111" t="s">
        <v>816</v>
      </c>
      <c r="D1175" s="111" t="s">
        <v>786</v>
      </c>
      <c r="E1175" s="111" t="str">
        <f>CONCATENATE(SUM('Раздел 1'!AN120:AN120),"&gt;=",SUM('Раздел 1'!AN121:AN121))</f>
        <v>0&gt;=0</v>
      </c>
      <c r="F1175" s="111"/>
    </row>
    <row r="1176" spans="1:6" ht="12.75">
      <c r="A1176" s="112">
        <f>IF((SUM('Раздел 1'!AO120:AO120)&gt;=SUM('Раздел 1'!AO121:AO121)),"","Неверно!")</f>
      </c>
      <c r="B1176" s="113" t="s">
        <v>784</v>
      </c>
      <c r="C1176" s="111" t="s">
        <v>817</v>
      </c>
      <c r="D1176" s="111" t="s">
        <v>786</v>
      </c>
      <c r="E1176" s="111" t="str">
        <f>CONCATENATE(SUM('Раздел 1'!AO120:AO120),"&gt;=",SUM('Раздел 1'!AO121:AO121))</f>
        <v>0&gt;=0</v>
      </c>
      <c r="F1176" s="111"/>
    </row>
    <row r="1177" spans="1:6" ht="12.75">
      <c r="A1177" s="112">
        <f>IF((SUM('Раздел 1'!AP120:AP120)&gt;=SUM('Раздел 1'!AP121:AP121)),"","Неверно!")</f>
      </c>
      <c r="B1177" s="113" t="s">
        <v>784</v>
      </c>
      <c r="C1177" s="111" t="s">
        <v>818</v>
      </c>
      <c r="D1177" s="111" t="s">
        <v>786</v>
      </c>
      <c r="E1177" s="111" t="str">
        <f>CONCATENATE(SUM('Раздел 1'!AP120:AP120),"&gt;=",SUM('Раздел 1'!AP121:AP121))</f>
        <v>0&gt;=0</v>
      </c>
      <c r="F1177" s="111"/>
    </row>
    <row r="1178" spans="1:6" ht="12.75">
      <c r="A1178" s="112">
        <f>IF((SUM('Раздел 1'!G120:G120)&gt;=SUM('Раздел 1'!G121:G121)),"","Неверно!")</f>
      </c>
      <c r="B1178" s="113" t="s">
        <v>784</v>
      </c>
      <c r="C1178" s="111" t="s">
        <v>819</v>
      </c>
      <c r="D1178" s="111" t="s">
        <v>786</v>
      </c>
      <c r="E1178" s="111" t="str">
        <f>CONCATENATE(SUM('Раздел 1'!G120:G120),"&gt;=",SUM('Раздел 1'!G121:G121))</f>
        <v>0&gt;=0</v>
      </c>
      <c r="F1178" s="111"/>
    </row>
    <row r="1179" spans="1:6" ht="12.75">
      <c r="A1179" s="112">
        <f>IF((SUM('Раздел 1'!AQ120:AQ120)&gt;=SUM('Раздел 1'!AQ121:AQ121)),"","Неверно!")</f>
      </c>
      <c r="B1179" s="113" t="s">
        <v>784</v>
      </c>
      <c r="C1179" s="111" t="s">
        <v>820</v>
      </c>
      <c r="D1179" s="111" t="s">
        <v>786</v>
      </c>
      <c r="E1179" s="111" t="str">
        <f>CONCATENATE(SUM('Раздел 1'!AQ120:AQ120),"&gt;=",SUM('Раздел 1'!AQ121:AQ121))</f>
        <v>0&gt;=0</v>
      </c>
      <c r="F1179" s="111"/>
    </row>
    <row r="1180" spans="1:6" ht="12.75">
      <c r="A1180" s="112">
        <f>IF((SUM('Раздел 1'!AR120:AR120)&gt;=SUM('Раздел 1'!AR121:AR121)),"","Неверно!")</f>
      </c>
      <c r="B1180" s="113" t="s">
        <v>784</v>
      </c>
      <c r="C1180" s="111" t="s">
        <v>821</v>
      </c>
      <c r="D1180" s="111" t="s">
        <v>786</v>
      </c>
      <c r="E1180" s="111" t="str">
        <f>CONCATENATE(SUM('Раздел 1'!AR120:AR120),"&gt;=",SUM('Раздел 1'!AR121:AR121))</f>
        <v>0&gt;=0</v>
      </c>
      <c r="F1180" s="111"/>
    </row>
    <row r="1181" spans="1:6" ht="12.75">
      <c r="A1181" s="112">
        <f>IF((SUM('Раздел 1'!AS120:AS120)&gt;=SUM('Раздел 1'!AS121:AS121)),"","Неверно!")</f>
      </c>
      <c r="B1181" s="113" t="s">
        <v>784</v>
      </c>
      <c r="C1181" s="111" t="s">
        <v>822</v>
      </c>
      <c r="D1181" s="111" t="s">
        <v>786</v>
      </c>
      <c r="E1181" s="111" t="str">
        <f>CONCATENATE(SUM('Раздел 1'!AS120:AS120),"&gt;=",SUM('Раздел 1'!AS121:AS121))</f>
        <v>0&gt;=0</v>
      </c>
      <c r="F1181" s="111"/>
    </row>
    <row r="1182" spans="1:6" ht="12.75">
      <c r="A1182" s="112">
        <f>IF((SUM('Раздел 1'!AT120:AT120)&gt;=SUM('Раздел 1'!AT121:AT121)),"","Неверно!")</f>
      </c>
      <c r="B1182" s="113" t="s">
        <v>784</v>
      </c>
      <c r="C1182" s="111" t="s">
        <v>823</v>
      </c>
      <c r="D1182" s="111" t="s">
        <v>786</v>
      </c>
      <c r="E1182" s="111" t="str">
        <f>CONCATENATE(SUM('Раздел 1'!AT120:AT120),"&gt;=",SUM('Раздел 1'!AT121:AT121))</f>
        <v>0&gt;=0</v>
      </c>
      <c r="F1182" s="111"/>
    </row>
    <row r="1183" spans="1:6" ht="12.75">
      <c r="A1183" s="112">
        <f>IF((SUM('Раздел 1'!AU120:AU120)&gt;=SUM('Раздел 1'!AU121:AU121)),"","Неверно!")</f>
      </c>
      <c r="B1183" s="113" t="s">
        <v>784</v>
      </c>
      <c r="C1183" s="111" t="s">
        <v>824</v>
      </c>
      <c r="D1183" s="111" t="s">
        <v>786</v>
      </c>
      <c r="E1183" s="111" t="str">
        <f>CONCATENATE(SUM('Раздел 1'!AU120:AU120),"&gt;=",SUM('Раздел 1'!AU121:AU121))</f>
        <v>0&gt;=0</v>
      </c>
      <c r="F1183" s="111"/>
    </row>
    <row r="1184" spans="1:6" ht="12.75">
      <c r="A1184" s="112">
        <f>IF((SUM('Раздел 1'!AV120:AV120)&gt;=SUM('Раздел 1'!AV121:AV121)),"","Неверно!")</f>
      </c>
      <c r="B1184" s="113" t="s">
        <v>784</v>
      </c>
      <c r="C1184" s="111" t="s">
        <v>825</v>
      </c>
      <c r="D1184" s="111" t="s">
        <v>786</v>
      </c>
      <c r="E1184" s="111" t="str">
        <f>CONCATENATE(SUM('Раздел 1'!AV120:AV120),"&gt;=",SUM('Раздел 1'!AV121:AV121))</f>
        <v>0&gt;=0</v>
      </c>
      <c r="F1184" s="111"/>
    </row>
    <row r="1185" spans="1:6" ht="12.75">
      <c r="A1185" s="112">
        <f>IF((SUM('Раздел 1'!H120:H120)&gt;=SUM('Раздел 1'!H121:H121)),"","Неверно!")</f>
      </c>
      <c r="B1185" s="113" t="s">
        <v>784</v>
      </c>
      <c r="C1185" s="111" t="s">
        <v>826</v>
      </c>
      <c r="D1185" s="111" t="s">
        <v>786</v>
      </c>
      <c r="E1185" s="111" t="str">
        <f>CONCATENATE(SUM('Раздел 1'!H120:H120),"&gt;=",SUM('Раздел 1'!H121:H121))</f>
        <v>0&gt;=0</v>
      </c>
      <c r="F1185" s="111"/>
    </row>
    <row r="1186" spans="1:6" ht="12.75">
      <c r="A1186" s="112">
        <f>IF((SUM('Раздел 1'!I120:I120)&gt;=SUM('Раздел 1'!I121:I121)),"","Неверно!")</f>
      </c>
      <c r="B1186" s="113" t="s">
        <v>784</v>
      </c>
      <c r="C1186" s="111" t="s">
        <v>827</v>
      </c>
      <c r="D1186" s="111" t="s">
        <v>786</v>
      </c>
      <c r="E1186" s="111" t="str">
        <f>CONCATENATE(SUM('Раздел 1'!I120:I120),"&gt;=",SUM('Раздел 1'!I121:I121))</f>
        <v>0&gt;=0</v>
      </c>
      <c r="F1186" s="111"/>
    </row>
    <row r="1187" spans="1:6" ht="12.75">
      <c r="A1187" s="112">
        <f>IF((SUM('Раздел 1'!J120:J120)&gt;=SUM('Раздел 1'!J121:J121)),"","Неверно!")</f>
      </c>
      <c r="B1187" s="113" t="s">
        <v>784</v>
      </c>
      <c r="C1187" s="111" t="s">
        <v>828</v>
      </c>
      <c r="D1187" s="111" t="s">
        <v>786</v>
      </c>
      <c r="E1187" s="111" t="str">
        <f>CONCATENATE(SUM('Раздел 1'!J120:J120),"&gt;=",SUM('Раздел 1'!J121:J121))</f>
        <v>0&gt;=0</v>
      </c>
      <c r="F1187" s="111"/>
    </row>
    <row r="1188" spans="1:6" ht="12.75">
      <c r="A1188" s="112">
        <f>IF((SUM('Раздел 1'!K120:K120)&gt;=SUM('Раздел 1'!K121:K121)),"","Неверно!")</f>
      </c>
      <c r="B1188" s="113" t="s">
        <v>784</v>
      </c>
      <c r="C1188" s="111" t="s">
        <v>829</v>
      </c>
      <c r="D1188" s="111" t="s">
        <v>786</v>
      </c>
      <c r="E1188" s="111" t="str">
        <f>CONCATENATE(SUM('Раздел 1'!K120:K120),"&gt;=",SUM('Раздел 1'!K121:K121))</f>
        <v>0&gt;=0</v>
      </c>
      <c r="F1188" s="111"/>
    </row>
    <row r="1189" spans="1:6" ht="12.75">
      <c r="A1189" s="112">
        <f>IF((SUM('Раздел 1'!L120:L120)&gt;=SUM('Раздел 1'!L121:L121)),"","Неверно!")</f>
      </c>
      <c r="B1189" s="113" t="s">
        <v>784</v>
      </c>
      <c r="C1189" s="111" t="s">
        <v>830</v>
      </c>
      <c r="D1189" s="111" t="s">
        <v>786</v>
      </c>
      <c r="E1189" s="111" t="str">
        <f>CONCATENATE(SUM('Раздел 1'!L120:L120),"&gt;=",SUM('Раздел 1'!L121:L121))</f>
        <v>0&gt;=0</v>
      </c>
      <c r="F1189" s="111"/>
    </row>
    <row r="1190" spans="1:6" ht="12.75">
      <c r="A1190" s="112">
        <f>IF((SUM('Раздел 1'!D114:D114)&gt;=SUM('Раздел 1'!D116:D116)),"","Неверно!")</f>
      </c>
      <c r="B1190" s="113" t="s">
        <v>831</v>
      </c>
      <c r="C1190" s="111" t="s">
        <v>832</v>
      </c>
      <c r="D1190" s="111" t="s">
        <v>833</v>
      </c>
      <c r="E1190" s="111" t="str">
        <f>CONCATENATE(SUM('Раздел 1'!D114:D114),"&gt;=",SUM('Раздел 1'!D116:D116))</f>
        <v>0&gt;=0</v>
      </c>
      <c r="F1190" s="111"/>
    </row>
    <row r="1191" spans="1:6" ht="12.75">
      <c r="A1191" s="112">
        <f>IF((SUM('Раздел 1'!M114:M114)&gt;=SUM('Раздел 1'!M116:M116)),"","Неверно!")</f>
      </c>
      <c r="B1191" s="113" t="s">
        <v>831</v>
      </c>
      <c r="C1191" s="111" t="s">
        <v>834</v>
      </c>
      <c r="D1191" s="111" t="s">
        <v>833</v>
      </c>
      <c r="E1191" s="111" t="str">
        <f>CONCATENATE(SUM('Раздел 1'!M114:M114),"&gt;=",SUM('Раздел 1'!M116:M116))</f>
        <v>0&gt;=0</v>
      </c>
      <c r="F1191" s="111"/>
    </row>
    <row r="1192" spans="1:6" ht="12.75">
      <c r="A1192" s="112">
        <f>IF((SUM('Раздел 1'!N114:N114)&gt;=SUM('Раздел 1'!N116:N116)),"","Неверно!")</f>
      </c>
      <c r="B1192" s="113" t="s">
        <v>831</v>
      </c>
      <c r="C1192" s="111" t="s">
        <v>835</v>
      </c>
      <c r="D1192" s="111" t="s">
        <v>833</v>
      </c>
      <c r="E1192" s="111" t="str">
        <f>CONCATENATE(SUM('Раздел 1'!N114:N114),"&gt;=",SUM('Раздел 1'!N116:N116))</f>
        <v>0&gt;=0</v>
      </c>
      <c r="F1192" s="111"/>
    </row>
    <row r="1193" spans="1:6" ht="12.75">
      <c r="A1193" s="112">
        <f>IF((SUM('Раздел 1'!O114:O114)&gt;=SUM('Раздел 1'!O116:O116)),"","Неверно!")</f>
      </c>
      <c r="B1193" s="113" t="s">
        <v>831</v>
      </c>
      <c r="C1193" s="111" t="s">
        <v>836</v>
      </c>
      <c r="D1193" s="111" t="s">
        <v>833</v>
      </c>
      <c r="E1193" s="111" t="str">
        <f>CONCATENATE(SUM('Раздел 1'!O114:O114),"&gt;=",SUM('Раздел 1'!O116:O116))</f>
        <v>0&gt;=0</v>
      </c>
      <c r="F1193" s="111"/>
    </row>
    <row r="1194" spans="1:6" ht="12.75">
      <c r="A1194" s="112">
        <f>IF((SUM('Раздел 1'!P114:P114)&gt;=SUM('Раздел 1'!P116:P116)),"","Неверно!")</f>
      </c>
      <c r="B1194" s="113" t="s">
        <v>831</v>
      </c>
      <c r="C1194" s="111" t="s">
        <v>837</v>
      </c>
      <c r="D1194" s="111" t="s">
        <v>833</v>
      </c>
      <c r="E1194" s="111" t="str">
        <f>CONCATENATE(SUM('Раздел 1'!P114:P114),"&gt;=",SUM('Раздел 1'!P116:P116))</f>
        <v>0&gt;=0</v>
      </c>
      <c r="F1194" s="111"/>
    </row>
    <row r="1195" spans="1:6" ht="12.75">
      <c r="A1195" s="112">
        <f>IF((SUM('Раздел 1'!Q114:Q114)&gt;=SUM('Раздел 1'!Q116:Q116)),"","Неверно!")</f>
      </c>
      <c r="B1195" s="113" t="s">
        <v>831</v>
      </c>
      <c r="C1195" s="111" t="s">
        <v>838</v>
      </c>
      <c r="D1195" s="111" t="s">
        <v>833</v>
      </c>
      <c r="E1195" s="111" t="str">
        <f>CONCATENATE(SUM('Раздел 1'!Q114:Q114),"&gt;=",SUM('Раздел 1'!Q116:Q116))</f>
        <v>0&gt;=0</v>
      </c>
      <c r="F1195" s="111"/>
    </row>
    <row r="1196" spans="1:6" ht="12.75">
      <c r="A1196" s="112">
        <f>IF((SUM('Раздел 1'!R114:R114)&gt;=SUM('Раздел 1'!R116:R116)),"","Неверно!")</f>
      </c>
      <c r="B1196" s="113" t="s">
        <v>831</v>
      </c>
      <c r="C1196" s="111" t="s">
        <v>839</v>
      </c>
      <c r="D1196" s="111" t="s">
        <v>833</v>
      </c>
      <c r="E1196" s="111" t="str">
        <f>CONCATENATE(SUM('Раздел 1'!R114:R114),"&gt;=",SUM('Раздел 1'!R116:R116))</f>
        <v>0&gt;=0</v>
      </c>
      <c r="F1196" s="111"/>
    </row>
    <row r="1197" spans="1:6" ht="12.75">
      <c r="A1197" s="112">
        <f>IF((SUM('Раздел 1'!S114:S114)&gt;=SUM('Раздел 1'!S116:S116)),"","Неверно!")</f>
      </c>
      <c r="B1197" s="113" t="s">
        <v>831</v>
      </c>
      <c r="C1197" s="111" t="s">
        <v>840</v>
      </c>
      <c r="D1197" s="111" t="s">
        <v>833</v>
      </c>
      <c r="E1197" s="111" t="str">
        <f>CONCATENATE(SUM('Раздел 1'!S114:S114),"&gt;=",SUM('Раздел 1'!S116:S116))</f>
        <v>0&gt;=0</v>
      </c>
      <c r="F1197" s="111"/>
    </row>
    <row r="1198" spans="1:6" ht="12.75">
      <c r="A1198" s="112">
        <f>IF((SUM('Раздел 1'!T114:T114)&gt;=SUM('Раздел 1'!T116:T116)),"","Неверно!")</f>
      </c>
      <c r="B1198" s="113" t="s">
        <v>831</v>
      </c>
      <c r="C1198" s="111" t="s">
        <v>841</v>
      </c>
      <c r="D1198" s="111" t="s">
        <v>833</v>
      </c>
      <c r="E1198" s="111" t="str">
        <f>CONCATENATE(SUM('Раздел 1'!T114:T114),"&gt;=",SUM('Раздел 1'!T116:T116))</f>
        <v>0&gt;=0</v>
      </c>
      <c r="F1198" s="111"/>
    </row>
    <row r="1199" spans="1:6" ht="12.75">
      <c r="A1199" s="112">
        <f>IF((SUM('Раздел 1'!U114:U114)&gt;=SUM('Раздел 1'!U116:U116)),"","Неверно!")</f>
      </c>
      <c r="B1199" s="113" t="s">
        <v>831</v>
      </c>
      <c r="C1199" s="111" t="s">
        <v>842</v>
      </c>
      <c r="D1199" s="111" t="s">
        <v>833</v>
      </c>
      <c r="E1199" s="111" t="str">
        <f>CONCATENATE(SUM('Раздел 1'!U114:U114),"&gt;=",SUM('Раздел 1'!U116:U116))</f>
        <v>0&gt;=0</v>
      </c>
      <c r="F1199" s="111"/>
    </row>
    <row r="1200" spans="1:6" ht="12.75">
      <c r="A1200" s="112">
        <f>IF((SUM('Раздел 1'!V114:V114)&gt;=SUM('Раздел 1'!V116:V116)),"","Неверно!")</f>
      </c>
      <c r="B1200" s="113" t="s">
        <v>831</v>
      </c>
      <c r="C1200" s="111" t="s">
        <v>843</v>
      </c>
      <c r="D1200" s="111" t="s">
        <v>833</v>
      </c>
      <c r="E1200" s="111" t="str">
        <f>CONCATENATE(SUM('Раздел 1'!V114:V114),"&gt;=",SUM('Раздел 1'!V116:V116))</f>
        <v>0&gt;=0</v>
      </c>
      <c r="F1200" s="111"/>
    </row>
    <row r="1201" spans="1:6" ht="12.75">
      <c r="A1201" s="112">
        <f>IF((SUM('Раздел 1'!E114:E114)&gt;=SUM('Раздел 1'!E116:E116)),"","Неверно!")</f>
      </c>
      <c r="B1201" s="113" t="s">
        <v>831</v>
      </c>
      <c r="C1201" s="111" t="s">
        <v>844</v>
      </c>
      <c r="D1201" s="111" t="s">
        <v>833</v>
      </c>
      <c r="E1201" s="111" t="str">
        <f>CONCATENATE(SUM('Раздел 1'!E114:E114),"&gt;=",SUM('Раздел 1'!E116:E116))</f>
        <v>0&gt;=0</v>
      </c>
      <c r="F1201" s="111"/>
    </row>
    <row r="1202" spans="1:6" ht="12.75">
      <c r="A1202" s="112">
        <f>IF((SUM('Раздел 1'!W114:W114)&gt;=SUM('Раздел 1'!W116:W116)),"","Неверно!")</f>
      </c>
      <c r="B1202" s="113" t="s">
        <v>831</v>
      </c>
      <c r="C1202" s="111" t="s">
        <v>845</v>
      </c>
      <c r="D1202" s="111" t="s">
        <v>833</v>
      </c>
      <c r="E1202" s="111" t="str">
        <f>CONCATENATE(SUM('Раздел 1'!W114:W114),"&gt;=",SUM('Раздел 1'!W116:W116))</f>
        <v>0&gt;=0</v>
      </c>
      <c r="F1202" s="111"/>
    </row>
    <row r="1203" spans="1:6" ht="12.75">
      <c r="A1203" s="112">
        <f>IF((SUM('Раздел 1'!X114:X114)&gt;=SUM('Раздел 1'!X116:X116)),"","Неверно!")</f>
      </c>
      <c r="B1203" s="113" t="s">
        <v>831</v>
      </c>
      <c r="C1203" s="111" t="s">
        <v>846</v>
      </c>
      <c r="D1203" s="111" t="s">
        <v>833</v>
      </c>
      <c r="E1203" s="111" t="str">
        <f>CONCATENATE(SUM('Раздел 1'!X114:X114),"&gt;=",SUM('Раздел 1'!X116:X116))</f>
        <v>0&gt;=0</v>
      </c>
      <c r="F1203" s="111"/>
    </row>
    <row r="1204" spans="1:6" ht="12.75">
      <c r="A1204" s="112">
        <f>IF((SUM('Раздел 1'!Y114:Y114)&gt;=SUM('Раздел 1'!Y116:Y116)),"","Неверно!")</f>
      </c>
      <c r="B1204" s="113" t="s">
        <v>831</v>
      </c>
      <c r="C1204" s="111" t="s">
        <v>847</v>
      </c>
      <c r="D1204" s="111" t="s">
        <v>833</v>
      </c>
      <c r="E1204" s="111" t="str">
        <f>CONCATENATE(SUM('Раздел 1'!Y114:Y114),"&gt;=",SUM('Раздел 1'!Y116:Y116))</f>
        <v>0&gt;=0</v>
      </c>
      <c r="F1204" s="111"/>
    </row>
    <row r="1205" spans="1:6" ht="12.75">
      <c r="A1205" s="112">
        <f>IF((SUM('Раздел 1'!Z114:Z114)&gt;=SUM('Раздел 1'!Z116:Z116)),"","Неверно!")</f>
      </c>
      <c r="B1205" s="113" t="s">
        <v>831</v>
      </c>
      <c r="C1205" s="111" t="s">
        <v>848</v>
      </c>
      <c r="D1205" s="111" t="s">
        <v>833</v>
      </c>
      <c r="E1205" s="111" t="str">
        <f>CONCATENATE(SUM('Раздел 1'!Z114:Z114),"&gt;=",SUM('Раздел 1'!Z116:Z116))</f>
        <v>0&gt;=0</v>
      </c>
      <c r="F1205" s="111"/>
    </row>
    <row r="1206" spans="1:6" ht="12.75">
      <c r="A1206" s="112">
        <f>IF((SUM('Раздел 1'!AA114:AA114)&gt;=SUM('Раздел 1'!AA116:AA116)),"","Неверно!")</f>
      </c>
      <c r="B1206" s="113" t="s">
        <v>831</v>
      </c>
      <c r="C1206" s="111" t="s">
        <v>1576</v>
      </c>
      <c r="D1206" s="111" t="s">
        <v>833</v>
      </c>
      <c r="E1206" s="111" t="str">
        <f>CONCATENATE(SUM('Раздел 1'!AA114:AA114),"&gt;=",SUM('Раздел 1'!AA116:AA116))</f>
        <v>0&gt;=0</v>
      </c>
      <c r="F1206" s="111"/>
    </row>
    <row r="1207" spans="1:6" ht="12.75">
      <c r="A1207" s="112">
        <f>IF((SUM('Раздел 1'!AB114:AB114)&gt;=SUM('Раздел 1'!AB116:AB116)),"","Неверно!")</f>
      </c>
      <c r="B1207" s="113" t="s">
        <v>831</v>
      </c>
      <c r="C1207" s="111" t="s">
        <v>1577</v>
      </c>
      <c r="D1207" s="111" t="s">
        <v>833</v>
      </c>
      <c r="E1207" s="111" t="str">
        <f>CONCATENATE(SUM('Раздел 1'!AB114:AB114),"&gt;=",SUM('Раздел 1'!AB116:AB116))</f>
        <v>0&gt;=0</v>
      </c>
      <c r="F1207" s="111"/>
    </row>
    <row r="1208" spans="1:6" ht="12.75">
      <c r="A1208" s="112">
        <f>IF((SUM('Раздел 1'!AC114:AC114)&gt;=SUM('Раздел 1'!AC116:AC116)),"","Неверно!")</f>
      </c>
      <c r="B1208" s="113" t="s">
        <v>831</v>
      </c>
      <c r="C1208" s="111" t="s">
        <v>1578</v>
      </c>
      <c r="D1208" s="111" t="s">
        <v>833</v>
      </c>
      <c r="E1208" s="111" t="str">
        <f>CONCATENATE(SUM('Раздел 1'!AC114:AC114),"&gt;=",SUM('Раздел 1'!AC116:AC116))</f>
        <v>0&gt;=0</v>
      </c>
      <c r="F1208" s="111"/>
    </row>
    <row r="1209" spans="1:6" ht="12.75">
      <c r="A1209" s="112">
        <f>IF((SUM('Раздел 1'!AD114:AD114)&gt;=SUM('Раздел 1'!AD116:AD116)),"","Неверно!")</f>
      </c>
      <c r="B1209" s="113" t="s">
        <v>831</v>
      </c>
      <c r="C1209" s="111" t="s">
        <v>1579</v>
      </c>
      <c r="D1209" s="111" t="s">
        <v>833</v>
      </c>
      <c r="E1209" s="111" t="str">
        <f>CONCATENATE(SUM('Раздел 1'!AD114:AD114),"&gt;=",SUM('Раздел 1'!AD116:AD116))</f>
        <v>0&gt;=0</v>
      </c>
      <c r="F1209" s="111"/>
    </row>
    <row r="1210" spans="1:6" ht="12.75">
      <c r="A1210" s="112">
        <f>IF((SUM('Раздел 1'!AE114:AE114)&gt;=SUM('Раздел 1'!AE116:AE116)),"","Неверно!")</f>
      </c>
      <c r="B1210" s="113" t="s">
        <v>831</v>
      </c>
      <c r="C1210" s="111" t="s">
        <v>1580</v>
      </c>
      <c r="D1210" s="111" t="s">
        <v>833</v>
      </c>
      <c r="E1210" s="111" t="str">
        <f>CONCATENATE(SUM('Раздел 1'!AE114:AE114),"&gt;=",SUM('Раздел 1'!AE116:AE116))</f>
        <v>0&gt;=0</v>
      </c>
      <c r="F1210" s="111"/>
    </row>
    <row r="1211" spans="1:6" ht="12.75">
      <c r="A1211" s="112">
        <f>IF((SUM('Раздел 1'!AF114:AF114)&gt;=SUM('Раздел 1'!AF116:AF116)),"","Неверно!")</f>
      </c>
      <c r="B1211" s="113" t="s">
        <v>831</v>
      </c>
      <c r="C1211" s="111" t="s">
        <v>1581</v>
      </c>
      <c r="D1211" s="111" t="s">
        <v>833</v>
      </c>
      <c r="E1211" s="111" t="str">
        <f>CONCATENATE(SUM('Раздел 1'!AF114:AF114),"&gt;=",SUM('Раздел 1'!AF116:AF116))</f>
        <v>0&gt;=0</v>
      </c>
      <c r="F1211" s="111"/>
    </row>
    <row r="1212" spans="1:6" ht="12.75">
      <c r="A1212" s="112">
        <f>IF((SUM('Раздел 1'!F114:F114)&gt;=SUM('Раздел 1'!F116:F116)),"","Неверно!")</f>
      </c>
      <c r="B1212" s="113" t="s">
        <v>831</v>
      </c>
      <c r="C1212" s="111" t="s">
        <v>1582</v>
      </c>
      <c r="D1212" s="111" t="s">
        <v>833</v>
      </c>
      <c r="E1212" s="111" t="str">
        <f>CONCATENATE(SUM('Раздел 1'!F114:F114),"&gt;=",SUM('Раздел 1'!F116:F116))</f>
        <v>0&gt;=0</v>
      </c>
      <c r="F1212" s="111"/>
    </row>
    <row r="1213" spans="1:6" ht="12.75">
      <c r="A1213" s="112">
        <f>IF((SUM('Раздел 1'!AG114:AG114)&gt;=SUM('Раздел 1'!AG116:AG116)),"","Неверно!")</f>
      </c>
      <c r="B1213" s="113" t="s">
        <v>831</v>
      </c>
      <c r="C1213" s="111" t="s">
        <v>1583</v>
      </c>
      <c r="D1213" s="111" t="s">
        <v>833</v>
      </c>
      <c r="E1213" s="111" t="str">
        <f>CONCATENATE(SUM('Раздел 1'!AG114:AG114),"&gt;=",SUM('Раздел 1'!AG116:AG116))</f>
        <v>0&gt;=0</v>
      </c>
      <c r="F1213" s="111"/>
    </row>
    <row r="1214" spans="1:6" ht="12.75">
      <c r="A1214" s="112">
        <f>IF((SUM('Раздел 1'!AH114:AH114)&gt;=SUM('Раздел 1'!AH116:AH116)),"","Неверно!")</f>
      </c>
      <c r="B1214" s="113" t="s">
        <v>831</v>
      </c>
      <c r="C1214" s="111" t="s">
        <v>1584</v>
      </c>
      <c r="D1214" s="111" t="s">
        <v>833</v>
      </c>
      <c r="E1214" s="111" t="str">
        <f>CONCATENATE(SUM('Раздел 1'!AH114:AH114),"&gt;=",SUM('Раздел 1'!AH116:AH116))</f>
        <v>0&gt;=0</v>
      </c>
      <c r="F1214" s="111"/>
    </row>
    <row r="1215" spans="1:6" ht="12.75">
      <c r="A1215" s="112">
        <f>IF((SUM('Раздел 1'!AI114:AI114)&gt;=SUM('Раздел 1'!AI116:AI116)),"","Неверно!")</f>
      </c>
      <c r="B1215" s="113" t="s">
        <v>831</v>
      </c>
      <c r="C1215" s="111" t="s">
        <v>1585</v>
      </c>
      <c r="D1215" s="111" t="s">
        <v>833</v>
      </c>
      <c r="E1215" s="111" t="str">
        <f>CONCATENATE(SUM('Раздел 1'!AI114:AI114),"&gt;=",SUM('Раздел 1'!AI116:AI116))</f>
        <v>0&gt;=0</v>
      </c>
      <c r="F1215" s="111"/>
    </row>
    <row r="1216" spans="1:6" ht="12.75">
      <c r="A1216" s="112">
        <f>IF((SUM('Раздел 1'!AJ114:AJ114)&gt;=SUM('Раздел 1'!AJ116:AJ116)),"","Неверно!")</f>
      </c>
      <c r="B1216" s="113" t="s">
        <v>831</v>
      </c>
      <c r="C1216" s="111" t="s">
        <v>1586</v>
      </c>
      <c r="D1216" s="111" t="s">
        <v>833</v>
      </c>
      <c r="E1216" s="111" t="str">
        <f>CONCATENATE(SUM('Раздел 1'!AJ114:AJ114),"&gt;=",SUM('Раздел 1'!AJ116:AJ116))</f>
        <v>0&gt;=0</v>
      </c>
      <c r="F1216" s="111"/>
    </row>
    <row r="1217" spans="1:6" ht="12.75">
      <c r="A1217" s="112">
        <f>IF((SUM('Раздел 1'!AK114:AK114)&gt;=SUM('Раздел 1'!AK116:AK116)),"","Неверно!")</f>
      </c>
      <c r="B1217" s="113" t="s">
        <v>831</v>
      </c>
      <c r="C1217" s="111" t="s">
        <v>1587</v>
      </c>
      <c r="D1217" s="111" t="s">
        <v>833</v>
      </c>
      <c r="E1217" s="111" t="str">
        <f>CONCATENATE(SUM('Раздел 1'!AK114:AK114),"&gt;=",SUM('Раздел 1'!AK116:AK116))</f>
        <v>0&gt;=0</v>
      </c>
      <c r="F1217" s="111"/>
    </row>
    <row r="1218" spans="1:6" ht="12.75">
      <c r="A1218" s="112">
        <f>IF((SUM('Раздел 1'!AL114:AL114)&gt;=SUM('Раздел 1'!AL116:AL116)),"","Неверно!")</f>
      </c>
      <c r="B1218" s="113" t="s">
        <v>831</v>
      </c>
      <c r="C1218" s="111" t="s">
        <v>1588</v>
      </c>
      <c r="D1218" s="111" t="s">
        <v>833</v>
      </c>
      <c r="E1218" s="111" t="str">
        <f>CONCATENATE(SUM('Раздел 1'!AL114:AL114),"&gt;=",SUM('Раздел 1'!AL116:AL116))</f>
        <v>0&gt;=0</v>
      </c>
      <c r="F1218" s="111"/>
    </row>
    <row r="1219" spans="1:6" ht="12.75">
      <c r="A1219" s="112">
        <f>IF((SUM('Раздел 1'!AM114:AM114)&gt;=SUM('Раздел 1'!AM116:AM116)),"","Неверно!")</f>
      </c>
      <c r="B1219" s="113" t="s">
        <v>831</v>
      </c>
      <c r="C1219" s="111" t="s">
        <v>1589</v>
      </c>
      <c r="D1219" s="111" t="s">
        <v>833</v>
      </c>
      <c r="E1219" s="111" t="str">
        <f>CONCATENATE(SUM('Раздел 1'!AM114:AM114),"&gt;=",SUM('Раздел 1'!AM116:AM116))</f>
        <v>0&gt;=0</v>
      </c>
      <c r="F1219" s="111"/>
    </row>
    <row r="1220" spans="1:6" ht="12.75">
      <c r="A1220" s="112">
        <f>IF((SUM('Раздел 1'!AN114:AN114)&gt;=SUM('Раздел 1'!AN116:AN116)),"","Неверно!")</f>
      </c>
      <c r="B1220" s="113" t="s">
        <v>831</v>
      </c>
      <c r="C1220" s="111" t="s">
        <v>1590</v>
      </c>
      <c r="D1220" s="111" t="s">
        <v>833</v>
      </c>
      <c r="E1220" s="111" t="str">
        <f>CONCATENATE(SUM('Раздел 1'!AN114:AN114),"&gt;=",SUM('Раздел 1'!AN116:AN116))</f>
        <v>0&gt;=0</v>
      </c>
      <c r="F1220" s="111"/>
    </row>
    <row r="1221" spans="1:6" ht="12.75">
      <c r="A1221" s="112">
        <f>IF((SUM('Раздел 1'!AO114:AO114)&gt;=SUM('Раздел 1'!AO116:AO116)),"","Неверно!")</f>
      </c>
      <c r="B1221" s="113" t="s">
        <v>831</v>
      </c>
      <c r="C1221" s="111" t="s">
        <v>1591</v>
      </c>
      <c r="D1221" s="111" t="s">
        <v>833</v>
      </c>
      <c r="E1221" s="111" t="str">
        <f>CONCATENATE(SUM('Раздел 1'!AO114:AO114),"&gt;=",SUM('Раздел 1'!AO116:AO116))</f>
        <v>0&gt;=0</v>
      </c>
      <c r="F1221" s="111"/>
    </row>
    <row r="1222" spans="1:6" ht="12.75">
      <c r="A1222" s="112">
        <f>IF((SUM('Раздел 1'!AP114:AP114)&gt;=SUM('Раздел 1'!AP116:AP116)),"","Неверно!")</f>
      </c>
      <c r="B1222" s="113" t="s">
        <v>831</v>
      </c>
      <c r="C1222" s="111" t="s">
        <v>1592</v>
      </c>
      <c r="D1222" s="111" t="s">
        <v>833</v>
      </c>
      <c r="E1222" s="111" t="str">
        <f>CONCATENATE(SUM('Раздел 1'!AP114:AP114),"&gt;=",SUM('Раздел 1'!AP116:AP116))</f>
        <v>0&gt;=0</v>
      </c>
      <c r="F1222" s="111"/>
    </row>
    <row r="1223" spans="1:6" ht="12.75">
      <c r="A1223" s="112">
        <f>IF((SUM('Раздел 1'!G114:G114)&gt;=SUM('Раздел 1'!G116:G116)),"","Неверно!")</f>
      </c>
      <c r="B1223" s="113" t="s">
        <v>831</v>
      </c>
      <c r="C1223" s="111" t="s">
        <v>1593</v>
      </c>
      <c r="D1223" s="111" t="s">
        <v>833</v>
      </c>
      <c r="E1223" s="111" t="str">
        <f>CONCATENATE(SUM('Раздел 1'!G114:G114),"&gt;=",SUM('Раздел 1'!G116:G116))</f>
        <v>0&gt;=0</v>
      </c>
      <c r="F1223" s="111"/>
    </row>
    <row r="1224" spans="1:6" ht="12.75">
      <c r="A1224" s="112">
        <f>IF((SUM('Раздел 1'!AQ114:AQ114)&gt;=SUM('Раздел 1'!AQ116:AQ116)),"","Неверно!")</f>
      </c>
      <c r="B1224" s="113" t="s">
        <v>831</v>
      </c>
      <c r="C1224" s="111" t="s">
        <v>1594</v>
      </c>
      <c r="D1224" s="111" t="s">
        <v>833</v>
      </c>
      <c r="E1224" s="111" t="str">
        <f>CONCATENATE(SUM('Раздел 1'!AQ114:AQ114),"&gt;=",SUM('Раздел 1'!AQ116:AQ116))</f>
        <v>0&gt;=0</v>
      </c>
      <c r="F1224" s="111"/>
    </row>
    <row r="1225" spans="1:6" ht="12.75">
      <c r="A1225" s="112">
        <f>IF((SUM('Раздел 1'!AR114:AR114)&gt;=SUM('Раздел 1'!AR116:AR116)),"","Неверно!")</f>
      </c>
      <c r="B1225" s="113" t="s">
        <v>831</v>
      </c>
      <c r="C1225" s="111" t="s">
        <v>1595</v>
      </c>
      <c r="D1225" s="111" t="s">
        <v>833</v>
      </c>
      <c r="E1225" s="111" t="str">
        <f>CONCATENATE(SUM('Раздел 1'!AR114:AR114),"&gt;=",SUM('Раздел 1'!AR116:AR116))</f>
        <v>0&gt;=0</v>
      </c>
      <c r="F1225" s="111"/>
    </row>
    <row r="1226" spans="1:6" ht="12.75">
      <c r="A1226" s="112">
        <f>IF((SUM('Раздел 1'!AS114:AS114)&gt;=SUM('Раздел 1'!AS116:AS116)),"","Неверно!")</f>
      </c>
      <c r="B1226" s="113" t="s">
        <v>831</v>
      </c>
      <c r="C1226" s="111" t="s">
        <v>1596</v>
      </c>
      <c r="D1226" s="111" t="s">
        <v>833</v>
      </c>
      <c r="E1226" s="111" t="str">
        <f>CONCATENATE(SUM('Раздел 1'!AS114:AS114),"&gt;=",SUM('Раздел 1'!AS116:AS116))</f>
        <v>0&gt;=0</v>
      </c>
      <c r="F1226" s="111"/>
    </row>
    <row r="1227" spans="1:6" ht="12.75">
      <c r="A1227" s="112">
        <f>IF((SUM('Раздел 1'!AT114:AT114)&gt;=SUM('Раздел 1'!AT116:AT116)),"","Неверно!")</f>
      </c>
      <c r="B1227" s="113" t="s">
        <v>831</v>
      </c>
      <c r="C1227" s="111" t="s">
        <v>1597</v>
      </c>
      <c r="D1227" s="111" t="s">
        <v>833</v>
      </c>
      <c r="E1227" s="111" t="str">
        <f>CONCATENATE(SUM('Раздел 1'!AT114:AT114),"&gt;=",SUM('Раздел 1'!AT116:AT116))</f>
        <v>0&gt;=0</v>
      </c>
      <c r="F1227" s="111"/>
    </row>
    <row r="1228" spans="1:6" ht="12.75">
      <c r="A1228" s="112">
        <f>IF((SUM('Раздел 1'!AU114:AU114)&gt;=SUM('Раздел 1'!AU116:AU116)),"","Неверно!")</f>
      </c>
      <c r="B1228" s="113" t="s">
        <v>831</v>
      </c>
      <c r="C1228" s="111" t="s">
        <v>1598</v>
      </c>
      <c r="D1228" s="111" t="s">
        <v>833</v>
      </c>
      <c r="E1228" s="111" t="str">
        <f>CONCATENATE(SUM('Раздел 1'!AU114:AU114),"&gt;=",SUM('Раздел 1'!AU116:AU116))</f>
        <v>0&gt;=0</v>
      </c>
      <c r="F1228" s="111"/>
    </row>
    <row r="1229" spans="1:6" ht="12.75">
      <c r="A1229" s="112">
        <f>IF((SUM('Раздел 1'!AV114:AV114)&gt;=SUM('Раздел 1'!AV116:AV116)),"","Неверно!")</f>
      </c>
      <c r="B1229" s="113" t="s">
        <v>831</v>
      </c>
      <c r="C1229" s="111" t="s">
        <v>1599</v>
      </c>
      <c r="D1229" s="111" t="s">
        <v>833</v>
      </c>
      <c r="E1229" s="111" t="str">
        <f>CONCATENATE(SUM('Раздел 1'!AV114:AV114),"&gt;=",SUM('Раздел 1'!AV116:AV116))</f>
        <v>0&gt;=0</v>
      </c>
      <c r="F1229" s="111"/>
    </row>
    <row r="1230" spans="1:6" ht="12.75">
      <c r="A1230" s="112">
        <f>IF((SUM('Раздел 1'!H114:H114)&gt;=SUM('Раздел 1'!H116:H116)),"","Неверно!")</f>
      </c>
      <c r="B1230" s="113" t="s">
        <v>831</v>
      </c>
      <c r="C1230" s="111" t="s">
        <v>1600</v>
      </c>
      <c r="D1230" s="111" t="s">
        <v>833</v>
      </c>
      <c r="E1230" s="111" t="str">
        <f>CONCATENATE(SUM('Раздел 1'!H114:H114),"&gt;=",SUM('Раздел 1'!H116:H116))</f>
        <v>0&gt;=0</v>
      </c>
      <c r="F1230" s="111"/>
    </row>
    <row r="1231" spans="1:6" ht="12.75">
      <c r="A1231" s="112">
        <f>IF((SUM('Раздел 1'!I114:I114)&gt;=SUM('Раздел 1'!I116:I116)),"","Неверно!")</f>
      </c>
      <c r="B1231" s="113" t="s">
        <v>831</v>
      </c>
      <c r="C1231" s="111" t="s">
        <v>1601</v>
      </c>
      <c r="D1231" s="111" t="s">
        <v>833</v>
      </c>
      <c r="E1231" s="111" t="str">
        <f>CONCATENATE(SUM('Раздел 1'!I114:I114),"&gt;=",SUM('Раздел 1'!I116:I116))</f>
        <v>0&gt;=0</v>
      </c>
      <c r="F1231" s="111"/>
    </row>
    <row r="1232" spans="1:6" ht="12.75">
      <c r="A1232" s="112">
        <f>IF((SUM('Раздел 1'!J114:J114)&gt;=SUM('Раздел 1'!J116:J116)),"","Неверно!")</f>
      </c>
      <c r="B1232" s="113" t="s">
        <v>831</v>
      </c>
      <c r="C1232" s="111" t="s">
        <v>1602</v>
      </c>
      <c r="D1232" s="111" t="s">
        <v>833</v>
      </c>
      <c r="E1232" s="111" t="str">
        <f>CONCATENATE(SUM('Раздел 1'!J114:J114),"&gt;=",SUM('Раздел 1'!J116:J116))</f>
        <v>0&gt;=0</v>
      </c>
      <c r="F1232" s="111"/>
    </row>
    <row r="1233" spans="1:6" ht="12.75">
      <c r="A1233" s="112">
        <f>IF((SUM('Раздел 1'!K114:K114)&gt;=SUM('Раздел 1'!K116:K116)),"","Неверно!")</f>
      </c>
      <c r="B1233" s="113" t="s">
        <v>831</v>
      </c>
      <c r="C1233" s="111" t="s">
        <v>1603</v>
      </c>
      <c r="D1233" s="111" t="s">
        <v>833</v>
      </c>
      <c r="E1233" s="111" t="str">
        <f>CONCATENATE(SUM('Раздел 1'!K114:K114),"&gt;=",SUM('Раздел 1'!K116:K116))</f>
        <v>0&gt;=0</v>
      </c>
      <c r="F1233" s="111"/>
    </row>
    <row r="1234" spans="1:6" ht="12.75">
      <c r="A1234" s="112">
        <f>IF((SUM('Раздел 1'!L114:L114)&gt;=SUM('Раздел 1'!L116:L116)),"","Неверно!")</f>
      </c>
      <c r="B1234" s="113" t="s">
        <v>831</v>
      </c>
      <c r="C1234" s="111" t="s">
        <v>1604</v>
      </c>
      <c r="D1234" s="111" t="s">
        <v>833</v>
      </c>
      <c r="E1234" s="111" t="str">
        <f>CONCATENATE(SUM('Раздел 1'!L114:L114),"&gt;=",SUM('Раздел 1'!L116:L116))</f>
        <v>0&gt;=0</v>
      </c>
      <c r="F1234" s="111"/>
    </row>
    <row r="1235" spans="1:6" ht="12.75">
      <c r="A1235" s="112">
        <f>IF((SUM('Раздел 1'!D114:D114)&gt;=SUM('Раздел 1'!D115:D115)),"","Неверно!")</f>
      </c>
      <c r="B1235" s="113" t="s">
        <v>1605</v>
      </c>
      <c r="C1235" s="111" t="s">
        <v>1606</v>
      </c>
      <c r="D1235" s="111" t="s">
        <v>1607</v>
      </c>
      <c r="E1235" s="111" t="str">
        <f>CONCATENATE(SUM('Раздел 1'!D114:D114),"&gt;=",SUM('Раздел 1'!D115:D115))</f>
        <v>0&gt;=0</v>
      </c>
      <c r="F1235" s="111"/>
    </row>
    <row r="1236" spans="1:6" ht="12.75">
      <c r="A1236" s="112">
        <f>IF((SUM('Раздел 1'!M114:M114)&gt;=SUM('Раздел 1'!M115:M115)),"","Неверно!")</f>
      </c>
      <c r="B1236" s="113" t="s">
        <v>1605</v>
      </c>
      <c r="C1236" s="111" t="s">
        <v>1608</v>
      </c>
      <c r="D1236" s="111" t="s">
        <v>1607</v>
      </c>
      <c r="E1236" s="111" t="str">
        <f>CONCATENATE(SUM('Раздел 1'!M114:M114),"&gt;=",SUM('Раздел 1'!M115:M115))</f>
        <v>0&gt;=0</v>
      </c>
      <c r="F1236" s="111"/>
    </row>
    <row r="1237" spans="1:6" ht="12.75">
      <c r="A1237" s="112">
        <f>IF((SUM('Раздел 1'!N114:N114)&gt;=SUM('Раздел 1'!N115:N115)),"","Неверно!")</f>
      </c>
      <c r="B1237" s="113" t="s">
        <v>1605</v>
      </c>
      <c r="C1237" s="111" t="s">
        <v>1609</v>
      </c>
      <c r="D1237" s="111" t="s">
        <v>1607</v>
      </c>
      <c r="E1237" s="111" t="str">
        <f>CONCATENATE(SUM('Раздел 1'!N114:N114),"&gt;=",SUM('Раздел 1'!N115:N115))</f>
        <v>0&gt;=0</v>
      </c>
      <c r="F1237" s="111"/>
    </row>
    <row r="1238" spans="1:6" ht="12.75">
      <c r="A1238" s="112">
        <f>IF((SUM('Раздел 1'!O114:O114)&gt;=SUM('Раздел 1'!O115:O115)),"","Неверно!")</f>
      </c>
      <c r="B1238" s="113" t="s">
        <v>1605</v>
      </c>
      <c r="C1238" s="111" t="s">
        <v>1610</v>
      </c>
      <c r="D1238" s="111" t="s">
        <v>1607</v>
      </c>
      <c r="E1238" s="111" t="str">
        <f>CONCATENATE(SUM('Раздел 1'!O114:O114),"&gt;=",SUM('Раздел 1'!O115:O115))</f>
        <v>0&gt;=0</v>
      </c>
      <c r="F1238" s="111"/>
    </row>
    <row r="1239" spans="1:6" ht="12.75">
      <c r="A1239" s="112">
        <f>IF((SUM('Раздел 1'!P114:P114)&gt;=SUM('Раздел 1'!P115:P115)),"","Неверно!")</f>
      </c>
      <c r="B1239" s="113" t="s">
        <v>1605</v>
      </c>
      <c r="C1239" s="111" t="s">
        <v>1611</v>
      </c>
      <c r="D1239" s="111" t="s">
        <v>1607</v>
      </c>
      <c r="E1239" s="111" t="str">
        <f>CONCATENATE(SUM('Раздел 1'!P114:P114),"&gt;=",SUM('Раздел 1'!P115:P115))</f>
        <v>0&gt;=0</v>
      </c>
      <c r="F1239" s="111"/>
    </row>
    <row r="1240" spans="1:6" ht="12.75">
      <c r="A1240" s="112">
        <f>IF((SUM('Раздел 1'!Q114:Q114)&gt;=SUM('Раздел 1'!Q115:Q115)),"","Неверно!")</f>
      </c>
      <c r="B1240" s="113" t="s">
        <v>1605</v>
      </c>
      <c r="C1240" s="111" t="s">
        <v>1612</v>
      </c>
      <c r="D1240" s="111" t="s">
        <v>1607</v>
      </c>
      <c r="E1240" s="111" t="str">
        <f>CONCATENATE(SUM('Раздел 1'!Q114:Q114),"&gt;=",SUM('Раздел 1'!Q115:Q115))</f>
        <v>0&gt;=0</v>
      </c>
      <c r="F1240" s="111"/>
    </row>
    <row r="1241" spans="1:6" ht="12.75">
      <c r="A1241" s="112">
        <f>IF((SUM('Раздел 1'!R114:R114)&gt;=SUM('Раздел 1'!R115:R115)),"","Неверно!")</f>
      </c>
      <c r="B1241" s="113" t="s">
        <v>1605</v>
      </c>
      <c r="C1241" s="111" t="s">
        <v>1613</v>
      </c>
      <c r="D1241" s="111" t="s">
        <v>1607</v>
      </c>
      <c r="E1241" s="111" t="str">
        <f>CONCATENATE(SUM('Раздел 1'!R114:R114),"&gt;=",SUM('Раздел 1'!R115:R115))</f>
        <v>0&gt;=0</v>
      </c>
      <c r="F1241" s="111"/>
    </row>
    <row r="1242" spans="1:6" ht="12.75">
      <c r="A1242" s="112">
        <f>IF((SUM('Раздел 1'!S114:S114)&gt;=SUM('Раздел 1'!S115:S115)),"","Неверно!")</f>
      </c>
      <c r="B1242" s="113" t="s">
        <v>1605</v>
      </c>
      <c r="C1242" s="111" t="s">
        <v>1614</v>
      </c>
      <c r="D1242" s="111" t="s">
        <v>1607</v>
      </c>
      <c r="E1242" s="111" t="str">
        <f>CONCATENATE(SUM('Раздел 1'!S114:S114),"&gt;=",SUM('Раздел 1'!S115:S115))</f>
        <v>0&gt;=0</v>
      </c>
      <c r="F1242" s="111"/>
    </row>
    <row r="1243" spans="1:6" ht="12.75">
      <c r="A1243" s="112">
        <f>IF((SUM('Раздел 1'!T114:T114)&gt;=SUM('Раздел 1'!T115:T115)),"","Неверно!")</f>
      </c>
      <c r="B1243" s="113" t="s">
        <v>1605</v>
      </c>
      <c r="C1243" s="111" t="s">
        <v>1615</v>
      </c>
      <c r="D1243" s="111" t="s">
        <v>1607</v>
      </c>
      <c r="E1243" s="111" t="str">
        <f>CONCATENATE(SUM('Раздел 1'!T114:T114),"&gt;=",SUM('Раздел 1'!T115:T115))</f>
        <v>0&gt;=0</v>
      </c>
      <c r="F1243" s="111"/>
    </row>
    <row r="1244" spans="1:6" ht="12.75">
      <c r="A1244" s="112">
        <f>IF((SUM('Раздел 1'!U114:U114)&gt;=SUM('Раздел 1'!U115:U115)),"","Неверно!")</f>
      </c>
      <c r="B1244" s="113" t="s">
        <v>1605</v>
      </c>
      <c r="C1244" s="111" t="s">
        <v>1616</v>
      </c>
      <c r="D1244" s="111" t="s">
        <v>1607</v>
      </c>
      <c r="E1244" s="111" t="str">
        <f>CONCATENATE(SUM('Раздел 1'!U114:U114),"&gt;=",SUM('Раздел 1'!U115:U115))</f>
        <v>0&gt;=0</v>
      </c>
      <c r="F1244" s="111"/>
    </row>
    <row r="1245" spans="1:6" ht="12.75">
      <c r="A1245" s="112">
        <f>IF((SUM('Раздел 1'!V114:V114)&gt;=SUM('Раздел 1'!V115:V115)),"","Неверно!")</f>
      </c>
      <c r="B1245" s="113" t="s">
        <v>1605</v>
      </c>
      <c r="C1245" s="111" t="s">
        <v>1617</v>
      </c>
      <c r="D1245" s="111" t="s">
        <v>1607</v>
      </c>
      <c r="E1245" s="111" t="str">
        <f>CONCATENATE(SUM('Раздел 1'!V114:V114),"&gt;=",SUM('Раздел 1'!V115:V115))</f>
        <v>0&gt;=0</v>
      </c>
      <c r="F1245" s="111"/>
    </row>
    <row r="1246" spans="1:6" ht="12.75">
      <c r="A1246" s="112">
        <f>IF((SUM('Раздел 1'!E114:E114)&gt;=SUM('Раздел 1'!E115:E115)),"","Неверно!")</f>
      </c>
      <c r="B1246" s="113" t="s">
        <v>1605</v>
      </c>
      <c r="C1246" s="111" t="s">
        <v>1618</v>
      </c>
      <c r="D1246" s="111" t="s">
        <v>1607</v>
      </c>
      <c r="E1246" s="111" t="str">
        <f>CONCATENATE(SUM('Раздел 1'!E114:E114),"&gt;=",SUM('Раздел 1'!E115:E115))</f>
        <v>0&gt;=0</v>
      </c>
      <c r="F1246" s="111"/>
    </row>
    <row r="1247" spans="1:6" ht="12.75">
      <c r="A1247" s="112">
        <f>IF((SUM('Раздел 1'!W114:W114)&gt;=SUM('Раздел 1'!W115:W115)),"","Неверно!")</f>
      </c>
      <c r="B1247" s="113" t="s">
        <v>1605</v>
      </c>
      <c r="C1247" s="111" t="s">
        <v>1619</v>
      </c>
      <c r="D1247" s="111" t="s">
        <v>1607</v>
      </c>
      <c r="E1247" s="111" t="str">
        <f>CONCATENATE(SUM('Раздел 1'!W114:W114),"&gt;=",SUM('Раздел 1'!W115:W115))</f>
        <v>0&gt;=0</v>
      </c>
      <c r="F1247" s="111"/>
    </row>
    <row r="1248" spans="1:6" ht="12.75">
      <c r="A1248" s="112">
        <f>IF((SUM('Раздел 1'!X114:X114)&gt;=SUM('Раздел 1'!X115:X115)),"","Неверно!")</f>
      </c>
      <c r="B1248" s="113" t="s">
        <v>1605</v>
      </c>
      <c r="C1248" s="111" t="s">
        <v>1620</v>
      </c>
      <c r="D1248" s="111" t="s">
        <v>1607</v>
      </c>
      <c r="E1248" s="111" t="str">
        <f>CONCATENATE(SUM('Раздел 1'!X114:X114),"&gt;=",SUM('Раздел 1'!X115:X115))</f>
        <v>0&gt;=0</v>
      </c>
      <c r="F1248" s="111"/>
    </row>
    <row r="1249" spans="1:6" ht="12.75">
      <c r="A1249" s="112">
        <f>IF((SUM('Раздел 1'!Y114:Y114)&gt;=SUM('Раздел 1'!Y115:Y115)),"","Неверно!")</f>
      </c>
      <c r="B1249" s="113" t="s">
        <v>1605</v>
      </c>
      <c r="C1249" s="111" t="s">
        <v>1621</v>
      </c>
      <c r="D1249" s="111" t="s">
        <v>1607</v>
      </c>
      <c r="E1249" s="111" t="str">
        <f>CONCATENATE(SUM('Раздел 1'!Y114:Y114),"&gt;=",SUM('Раздел 1'!Y115:Y115))</f>
        <v>0&gt;=0</v>
      </c>
      <c r="F1249" s="111"/>
    </row>
    <row r="1250" spans="1:6" ht="12.75">
      <c r="A1250" s="112">
        <f>IF((SUM('Раздел 1'!Z114:Z114)&gt;=SUM('Раздел 1'!Z115:Z115)),"","Неверно!")</f>
      </c>
      <c r="B1250" s="113" t="s">
        <v>1605</v>
      </c>
      <c r="C1250" s="111" t="s">
        <v>1622</v>
      </c>
      <c r="D1250" s="111" t="s">
        <v>1607</v>
      </c>
      <c r="E1250" s="111" t="str">
        <f>CONCATENATE(SUM('Раздел 1'!Z114:Z114),"&gt;=",SUM('Раздел 1'!Z115:Z115))</f>
        <v>0&gt;=0</v>
      </c>
      <c r="F1250" s="111"/>
    </row>
    <row r="1251" spans="1:6" ht="12.75">
      <c r="A1251" s="112">
        <f>IF((SUM('Раздел 1'!AA114:AA114)&gt;=SUM('Раздел 1'!AA115:AA115)),"","Неверно!")</f>
      </c>
      <c r="B1251" s="113" t="s">
        <v>1605</v>
      </c>
      <c r="C1251" s="111" t="s">
        <v>1623</v>
      </c>
      <c r="D1251" s="111" t="s">
        <v>1607</v>
      </c>
      <c r="E1251" s="111" t="str">
        <f>CONCATENATE(SUM('Раздел 1'!AA114:AA114),"&gt;=",SUM('Раздел 1'!AA115:AA115))</f>
        <v>0&gt;=0</v>
      </c>
      <c r="F1251" s="111"/>
    </row>
    <row r="1252" spans="1:6" ht="12.75">
      <c r="A1252" s="112">
        <f>IF((SUM('Раздел 1'!AB114:AB114)&gt;=SUM('Раздел 1'!AB115:AB115)),"","Неверно!")</f>
      </c>
      <c r="B1252" s="113" t="s">
        <v>1605</v>
      </c>
      <c r="C1252" s="111" t="s">
        <v>1624</v>
      </c>
      <c r="D1252" s="111" t="s">
        <v>1607</v>
      </c>
      <c r="E1252" s="111" t="str">
        <f>CONCATENATE(SUM('Раздел 1'!AB114:AB114),"&gt;=",SUM('Раздел 1'!AB115:AB115))</f>
        <v>0&gt;=0</v>
      </c>
      <c r="F1252" s="111"/>
    </row>
    <row r="1253" spans="1:6" ht="12.75">
      <c r="A1253" s="112">
        <f>IF((SUM('Раздел 1'!AC114:AC114)&gt;=SUM('Раздел 1'!AC115:AC115)),"","Неверно!")</f>
      </c>
      <c r="B1253" s="113" t="s">
        <v>1605</v>
      </c>
      <c r="C1253" s="111" t="s">
        <v>1625</v>
      </c>
      <c r="D1253" s="111" t="s">
        <v>1607</v>
      </c>
      <c r="E1253" s="111" t="str">
        <f>CONCATENATE(SUM('Раздел 1'!AC114:AC114),"&gt;=",SUM('Раздел 1'!AC115:AC115))</f>
        <v>0&gt;=0</v>
      </c>
      <c r="F1253" s="111"/>
    </row>
    <row r="1254" spans="1:6" ht="12.75">
      <c r="A1254" s="112">
        <f>IF((SUM('Раздел 1'!AD114:AD114)&gt;=SUM('Раздел 1'!AD115:AD115)),"","Неверно!")</f>
      </c>
      <c r="B1254" s="113" t="s">
        <v>1605</v>
      </c>
      <c r="C1254" s="111" t="s">
        <v>1626</v>
      </c>
      <c r="D1254" s="111" t="s">
        <v>1607</v>
      </c>
      <c r="E1254" s="111" t="str">
        <f>CONCATENATE(SUM('Раздел 1'!AD114:AD114),"&gt;=",SUM('Раздел 1'!AD115:AD115))</f>
        <v>0&gt;=0</v>
      </c>
      <c r="F1254" s="111"/>
    </row>
    <row r="1255" spans="1:6" ht="12.75">
      <c r="A1255" s="112">
        <f>IF((SUM('Раздел 1'!AE114:AE114)&gt;=SUM('Раздел 1'!AE115:AE115)),"","Неверно!")</f>
      </c>
      <c r="B1255" s="113" t="s">
        <v>1605</v>
      </c>
      <c r="C1255" s="111" t="s">
        <v>1627</v>
      </c>
      <c r="D1255" s="111" t="s">
        <v>1607</v>
      </c>
      <c r="E1255" s="111" t="str">
        <f>CONCATENATE(SUM('Раздел 1'!AE114:AE114),"&gt;=",SUM('Раздел 1'!AE115:AE115))</f>
        <v>0&gt;=0</v>
      </c>
      <c r="F1255" s="111"/>
    </row>
    <row r="1256" spans="1:6" ht="12.75">
      <c r="A1256" s="112">
        <f>IF((SUM('Раздел 1'!AF114:AF114)&gt;=SUM('Раздел 1'!AF115:AF115)),"","Неверно!")</f>
      </c>
      <c r="B1256" s="113" t="s">
        <v>1605</v>
      </c>
      <c r="C1256" s="111" t="s">
        <v>1628</v>
      </c>
      <c r="D1256" s="111" t="s">
        <v>1607</v>
      </c>
      <c r="E1256" s="111" t="str">
        <f>CONCATENATE(SUM('Раздел 1'!AF114:AF114),"&gt;=",SUM('Раздел 1'!AF115:AF115))</f>
        <v>0&gt;=0</v>
      </c>
      <c r="F1256" s="111"/>
    </row>
    <row r="1257" spans="1:6" ht="12.75">
      <c r="A1257" s="112">
        <f>IF((SUM('Раздел 1'!F114:F114)&gt;=SUM('Раздел 1'!F115:F115)),"","Неверно!")</f>
      </c>
      <c r="B1257" s="113" t="s">
        <v>1605</v>
      </c>
      <c r="C1257" s="111" t="s">
        <v>1629</v>
      </c>
      <c r="D1257" s="111" t="s">
        <v>1607</v>
      </c>
      <c r="E1257" s="111" t="str">
        <f>CONCATENATE(SUM('Раздел 1'!F114:F114),"&gt;=",SUM('Раздел 1'!F115:F115))</f>
        <v>0&gt;=0</v>
      </c>
      <c r="F1257" s="111"/>
    </row>
    <row r="1258" spans="1:6" ht="12.75">
      <c r="A1258" s="112">
        <f>IF((SUM('Раздел 1'!AG114:AG114)&gt;=SUM('Раздел 1'!AG115:AG115)),"","Неверно!")</f>
      </c>
      <c r="B1258" s="113" t="s">
        <v>1605</v>
      </c>
      <c r="C1258" s="111" t="s">
        <v>1630</v>
      </c>
      <c r="D1258" s="111" t="s">
        <v>1607</v>
      </c>
      <c r="E1258" s="111" t="str">
        <f>CONCATENATE(SUM('Раздел 1'!AG114:AG114),"&gt;=",SUM('Раздел 1'!AG115:AG115))</f>
        <v>0&gt;=0</v>
      </c>
      <c r="F1258" s="111"/>
    </row>
    <row r="1259" spans="1:6" ht="12.75">
      <c r="A1259" s="112">
        <f>IF((SUM('Раздел 1'!AH114:AH114)&gt;=SUM('Раздел 1'!AH115:AH115)),"","Неверно!")</f>
      </c>
      <c r="B1259" s="113" t="s">
        <v>1605</v>
      </c>
      <c r="C1259" s="111" t="s">
        <v>1631</v>
      </c>
      <c r="D1259" s="111" t="s">
        <v>1607</v>
      </c>
      <c r="E1259" s="111" t="str">
        <f>CONCATENATE(SUM('Раздел 1'!AH114:AH114),"&gt;=",SUM('Раздел 1'!AH115:AH115))</f>
        <v>0&gt;=0</v>
      </c>
      <c r="F1259" s="111"/>
    </row>
    <row r="1260" spans="1:6" ht="12.75">
      <c r="A1260" s="112">
        <f>IF((SUM('Раздел 1'!AI114:AI114)&gt;=SUM('Раздел 1'!AI115:AI115)),"","Неверно!")</f>
      </c>
      <c r="B1260" s="113" t="s">
        <v>1605</v>
      </c>
      <c r="C1260" s="111" t="s">
        <v>1632</v>
      </c>
      <c r="D1260" s="111" t="s">
        <v>1607</v>
      </c>
      <c r="E1260" s="111" t="str">
        <f>CONCATENATE(SUM('Раздел 1'!AI114:AI114),"&gt;=",SUM('Раздел 1'!AI115:AI115))</f>
        <v>0&gt;=0</v>
      </c>
      <c r="F1260" s="111"/>
    </row>
    <row r="1261" spans="1:6" ht="12.75">
      <c r="A1261" s="112">
        <f>IF((SUM('Раздел 1'!AJ114:AJ114)&gt;=SUM('Раздел 1'!AJ115:AJ115)),"","Неверно!")</f>
      </c>
      <c r="B1261" s="113" t="s">
        <v>1605</v>
      </c>
      <c r="C1261" s="111" t="s">
        <v>1633</v>
      </c>
      <c r="D1261" s="111" t="s">
        <v>1607</v>
      </c>
      <c r="E1261" s="111" t="str">
        <f>CONCATENATE(SUM('Раздел 1'!AJ114:AJ114),"&gt;=",SUM('Раздел 1'!AJ115:AJ115))</f>
        <v>0&gt;=0</v>
      </c>
      <c r="F1261" s="111"/>
    </row>
    <row r="1262" spans="1:6" ht="12.75">
      <c r="A1262" s="112">
        <f>IF((SUM('Раздел 1'!AK114:AK114)&gt;=SUM('Раздел 1'!AK115:AK115)),"","Неверно!")</f>
      </c>
      <c r="B1262" s="113" t="s">
        <v>1605</v>
      </c>
      <c r="C1262" s="111" t="s">
        <v>1634</v>
      </c>
      <c r="D1262" s="111" t="s">
        <v>1607</v>
      </c>
      <c r="E1262" s="111" t="str">
        <f>CONCATENATE(SUM('Раздел 1'!AK114:AK114),"&gt;=",SUM('Раздел 1'!AK115:AK115))</f>
        <v>0&gt;=0</v>
      </c>
      <c r="F1262" s="111"/>
    </row>
    <row r="1263" spans="1:6" ht="12.75">
      <c r="A1263" s="112">
        <f>IF((SUM('Раздел 1'!AL114:AL114)&gt;=SUM('Раздел 1'!AL115:AL115)),"","Неверно!")</f>
      </c>
      <c r="B1263" s="113" t="s">
        <v>1605</v>
      </c>
      <c r="C1263" s="111" t="s">
        <v>1635</v>
      </c>
      <c r="D1263" s="111" t="s">
        <v>1607</v>
      </c>
      <c r="E1263" s="111" t="str">
        <f>CONCATENATE(SUM('Раздел 1'!AL114:AL114),"&gt;=",SUM('Раздел 1'!AL115:AL115))</f>
        <v>0&gt;=0</v>
      </c>
      <c r="F1263" s="111"/>
    </row>
    <row r="1264" spans="1:6" ht="12.75">
      <c r="A1264" s="112">
        <f>IF((SUM('Раздел 1'!AM114:AM114)&gt;=SUM('Раздел 1'!AM115:AM115)),"","Неверно!")</f>
      </c>
      <c r="B1264" s="113" t="s">
        <v>1605</v>
      </c>
      <c r="C1264" s="111" t="s">
        <v>1636</v>
      </c>
      <c r="D1264" s="111" t="s">
        <v>1607</v>
      </c>
      <c r="E1264" s="111" t="str">
        <f>CONCATENATE(SUM('Раздел 1'!AM114:AM114),"&gt;=",SUM('Раздел 1'!AM115:AM115))</f>
        <v>0&gt;=0</v>
      </c>
      <c r="F1264" s="111"/>
    </row>
    <row r="1265" spans="1:6" ht="12.75">
      <c r="A1265" s="112">
        <f>IF((SUM('Раздел 1'!AN114:AN114)&gt;=SUM('Раздел 1'!AN115:AN115)),"","Неверно!")</f>
      </c>
      <c r="B1265" s="113" t="s">
        <v>1605</v>
      </c>
      <c r="C1265" s="111" t="s">
        <v>1637</v>
      </c>
      <c r="D1265" s="111" t="s">
        <v>1607</v>
      </c>
      <c r="E1265" s="111" t="str">
        <f>CONCATENATE(SUM('Раздел 1'!AN114:AN114),"&gt;=",SUM('Раздел 1'!AN115:AN115))</f>
        <v>0&gt;=0</v>
      </c>
      <c r="F1265" s="111"/>
    </row>
    <row r="1266" spans="1:6" ht="12.75">
      <c r="A1266" s="112">
        <f>IF((SUM('Раздел 1'!AO114:AO114)&gt;=SUM('Раздел 1'!AO115:AO115)),"","Неверно!")</f>
      </c>
      <c r="B1266" s="113" t="s">
        <v>1605</v>
      </c>
      <c r="C1266" s="111" t="s">
        <v>1638</v>
      </c>
      <c r="D1266" s="111" t="s">
        <v>1607</v>
      </c>
      <c r="E1266" s="111" t="str">
        <f>CONCATENATE(SUM('Раздел 1'!AO114:AO114),"&gt;=",SUM('Раздел 1'!AO115:AO115))</f>
        <v>0&gt;=0</v>
      </c>
      <c r="F1266" s="111"/>
    </row>
    <row r="1267" spans="1:6" ht="12.75">
      <c r="A1267" s="112">
        <f>IF((SUM('Раздел 1'!AP114:AP114)&gt;=SUM('Раздел 1'!AP115:AP115)),"","Неверно!")</f>
      </c>
      <c r="B1267" s="113" t="s">
        <v>1605</v>
      </c>
      <c r="C1267" s="111" t="s">
        <v>1639</v>
      </c>
      <c r="D1267" s="111" t="s">
        <v>1607</v>
      </c>
      <c r="E1267" s="111" t="str">
        <f>CONCATENATE(SUM('Раздел 1'!AP114:AP114),"&gt;=",SUM('Раздел 1'!AP115:AP115))</f>
        <v>0&gt;=0</v>
      </c>
      <c r="F1267" s="111"/>
    </row>
    <row r="1268" spans="1:6" ht="12.75">
      <c r="A1268" s="112">
        <f>IF((SUM('Раздел 1'!G114:G114)&gt;=SUM('Раздел 1'!G115:G115)),"","Неверно!")</f>
      </c>
      <c r="B1268" s="113" t="s">
        <v>1605</v>
      </c>
      <c r="C1268" s="111" t="s">
        <v>1640</v>
      </c>
      <c r="D1268" s="111" t="s">
        <v>1607</v>
      </c>
      <c r="E1268" s="111" t="str">
        <f>CONCATENATE(SUM('Раздел 1'!G114:G114),"&gt;=",SUM('Раздел 1'!G115:G115))</f>
        <v>0&gt;=0</v>
      </c>
      <c r="F1268" s="111"/>
    </row>
    <row r="1269" spans="1:6" ht="12.75">
      <c r="A1269" s="112">
        <f>IF((SUM('Раздел 1'!AQ114:AQ114)&gt;=SUM('Раздел 1'!AQ115:AQ115)),"","Неверно!")</f>
      </c>
      <c r="B1269" s="113" t="s">
        <v>1605</v>
      </c>
      <c r="C1269" s="111" t="s">
        <v>1641</v>
      </c>
      <c r="D1269" s="111" t="s">
        <v>1607</v>
      </c>
      <c r="E1269" s="111" t="str">
        <f>CONCATENATE(SUM('Раздел 1'!AQ114:AQ114),"&gt;=",SUM('Раздел 1'!AQ115:AQ115))</f>
        <v>0&gt;=0</v>
      </c>
      <c r="F1269" s="111"/>
    </row>
    <row r="1270" spans="1:6" ht="12.75">
      <c r="A1270" s="112">
        <f>IF((SUM('Раздел 1'!AR114:AR114)&gt;=SUM('Раздел 1'!AR115:AR115)),"","Неверно!")</f>
      </c>
      <c r="B1270" s="113" t="s">
        <v>1605</v>
      </c>
      <c r="C1270" s="111" t="s">
        <v>1642</v>
      </c>
      <c r="D1270" s="111" t="s">
        <v>1607</v>
      </c>
      <c r="E1270" s="111" t="str">
        <f>CONCATENATE(SUM('Раздел 1'!AR114:AR114),"&gt;=",SUM('Раздел 1'!AR115:AR115))</f>
        <v>0&gt;=0</v>
      </c>
      <c r="F1270" s="111"/>
    </row>
    <row r="1271" spans="1:6" ht="12.75">
      <c r="A1271" s="112">
        <f>IF((SUM('Раздел 1'!AS114:AS114)&gt;=SUM('Раздел 1'!AS115:AS115)),"","Неверно!")</f>
      </c>
      <c r="B1271" s="113" t="s">
        <v>1605</v>
      </c>
      <c r="C1271" s="111" t="s">
        <v>1643</v>
      </c>
      <c r="D1271" s="111" t="s">
        <v>1607</v>
      </c>
      <c r="E1271" s="111" t="str">
        <f>CONCATENATE(SUM('Раздел 1'!AS114:AS114),"&gt;=",SUM('Раздел 1'!AS115:AS115))</f>
        <v>0&gt;=0</v>
      </c>
      <c r="F1271" s="111"/>
    </row>
    <row r="1272" spans="1:6" ht="12.75">
      <c r="A1272" s="112">
        <f>IF((SUM('Раздел 1'!AT114:AT114)&gt;=SUM('Раздел 1'!AT115:AT115)),"","Неверно!")</f>
      </c>
      <c r="B1272" s="113" t="s">
        <v>1605</v>
      </c>
      <c r="C1272" s="111" t="s">
        <v>1644</v>
      </c>
      <c r="D1272" s="111" t="s">
        <v>1607</v>
      </c>
      <c r="E1272" s="111" t="str">
        <f>CONCATENATE(SUM('Раздел 1'!AT114:AT114),"&gt;=",SUM('Раздел 1'!AT115:AT115))</f>
        <v>0&gt;=0</v>
      </c>
      <c r="F1272" s="111"/>
    </row>
    <row r="1273" spans="1:6" ht="12.75">
      <c r="A1273" s="112">
        <f>IF((SUM('Раздел 1'!AU114:AU114)&gt;=SUM('Раздел 1'!AU115:AU115)),"","Неверно!")</f>
      </c>
      <c r="B1273" s="113" t="s">
        <v>1605</v>
      </c>
      <c r="C1273" s="111" t="s">
        <v>1645</v>
      </c>
      <c r="D1273" s="111" t="s">
        <v>1607</v>
      </c>
      <c r="E1273" s="111" t="str">
        <f>CONCATENATE(SUM('Раздел 1'!AU114:AU114),"&gt;=",SUM('Раздел 1'!AU115:AU115))</f>
        <v>0&gt;=0</v>
      </c>
      <c r="F1273" s="111"/>
    </row>
    <row r="1274" spans="1:6" ht="12.75">
      <c r="A1274" s="112">
        <f>IF((SUM('Раздел 1'!AV114:AV114)&gt;=SUM('Раздел 1'!AV115:AV115)),"","Неверно!")</f>
      </c>
      <c r="B1274" s="113" t="s">
        <v>1605</v>
      </c>
      <c r="C1274" s="111" t="s">
        <v>1646</v>
      </c>
      <c r="D1274" s="111" t="s">
        <v>1607</v>
      </c>
      <c r="E1274" s="111" t="str">
        <f>CONCATENATE(SUM('Раздел 1'!AV114:AV114),"&gt;=",SUM('Раздел 1'!AV115:AV115))</f>
        <v>0&gt;=0</v>
      </c>
      <c r="F1274" s="111"/>
    </row>
    <row r="1275" spans="1:6" ht="12.75">
      <c r="A1275" s="112">
        <f>IF((SUM('Раздел 1'!H114:H114)&gt;=SUM('Раздел 1'!H115:H115)),"","Неверно!")</f>
      </c>
      <c r="B1275" s="113" t="s">
        <v>1605</v>
      </c>
      <c r="C1275" s="111" t="s">
        <v>1647</v>
      </c>
      <c r="D1275" s="111" t="s">
        <v>1607</v>
      </c>
      <c r="E1275" s="111" t="str">
        <f>CONCATENATE(SUM('Раздел 1'!H114:H114),"&gt;=",SUM('Раздел 1'!H115:H115))</f>
        <v>0&gt;=0</v>
      </c>
      <c r="F1275" s="111"/>
    </row>
    <row r="1276" spans="1:6" ht="12.75">
      <c r="A1276" s="112">
        <f>IF((SUM('Раздел 1'!I114:I114)&gt;=SUM('Раздел 1'!I115:I115)),"","Неверно!")</f>
      </c>
      <c r="B1276" s="113" t="s">
        <v>1605</v>
      </c>
      <c r="C1276" s="111" t="s">
        <v>1648</v>
      </c>
      <c r="D1276" s="111" t="s">
        <v>1607</v>
      </c>
      <c r="E1276" s="111" t="str">
        <f>CONCATENATE(SUM('Раздел 1'!I114:I114),"&gt;=",SUM('Раздел 1'!I115:I115))</f>
        <v>0&gt;=0</v>
      </c>
      <c r="F1276" s="111"/>
    </row>
    <row r="1277" spans="1:6" ht="12.75">
      <c r="A1277" s="112">
        <f>IF((SUM('Раздел 1'!J114:J114)&gt;=SUM('Раздел 1'!J115:J115)),"","Неверно!")</f>
      </c>
      <c r="B1277" s="113" t="s">
        <v>1605</v>
      </c>
      <c r="C1277" s="111" t="s">
        <v>1649</v>
      </c>
      <c r="D1277" s="111" t="s">
        <v>1607</v>
      </c>
      <c r="E1277" s="111" t="str">
        <f>CONCATENATE(SUM('Раздел 1'!J114:J114),"&gt;=",SUM('Раздел 1'!J115:J115))</f>
        <v>0&gt;=0</v>
      </c>
      <c r="F1277" s="111"/>
    </row>
    <row r="1278" spans="1:6" ht="12.75">
      <c r="A1278" s="112">
        <f>IF((SUM('Раздел 1'!K114:K114)&gt;=SUM('Раздел 1'!K115:K115)),"","Неверно!")</f>
      </c>
      <c r="B1278" s="113" t="s">
        <v>1605</v>
      </c>
      <c r="C1278" s="111" t="s">
        <v>1650</v>
      </c>
      <c r="D1278" s="111" t="s">
        <v>1607</v>
      </c>
      <c r="E1278" s="111" t="str">
        <f>CONCATENATE(SUM('Раздел 1'!K114:K114),"&gt;=",SUM('Раздел 1'!K115:K115))</f>
        <v>0&gt;=0</v>
      </c>
      <c r="F1278" s="111"/>
    </row>
    <row r="1279" spans="1:6" ht="12.75">
      <c r="A1279" s="112">
        <f>IF((SUM('Раздел 1'!L114:L114)&gt;=SUM('Раздел 1'!L115:L115)),"","Неверно!")</f>
      </c>
      <c r="B1279" s="113" t="s">
        <v>1605</v>
      </c>
      <c r="C1279" s="111" t="s">
        <v>1651</v>
      </c>
      <c r="D1279" s="111" t="s">
        <v>1607</v>
      </c>
      <c r="E1279" s="111" t="str">
        <f>CONCATENATE(SUM('Раздел 1'!L114:L114),"&gt;=",SUM('Раздел 1'!L115:L115))</f>
        <v>0&gt;=0</v>
      </c>
      <c r="F1279" s="111"/>
    </row>
    <row r="1280" spans="1:6" ht="12.75">
      <c r="A1280" s="112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1280" s="113" t="s">
        <v>1652</v>
      </c>
      <c r="C1280" s="111" t="s">
        <v>1653</v>
      </c>
      <c r="D1280" s="111" t="s">
        <v>1654</v>
      </c>
      <c r="E1280" s="111" t="e">
        <f>#N/A</f>
        <v>#N/A</v>
      </c>
      <c r="F1280" s="111"/>
    </row>
    <row r="1281" spans="1:6" ht="12.75">
      <c r="A1281" s="112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1281" s="113" t="s">
        <v>1652</v>
      </c>
      <c r="C1281" s="111" t="s">
        <v>1655</v>
      </c>
      <c r="D1281" s="111" t="s">
        <v>1654</v>
      </c>
      <c r="E1281" s="111" t="e">
        <f>#N/A</f>
        <v>#N/A</v>
      </c>
      <c r="F1281" s="111"/>
    </row>
    <row r="1282" spans="1:6" ht="12.75">
      <c r="A1282" s="112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1282" s="113" t="s">
        <v>1652</v>
      </c>
      <c r="C1282" s="111" t="s">
        <v>1656</v>
      </c>
      <c r="D1282" s="111" t="s">
        <v>1654</v>
      </c>
      <c r="E1282" s="111" t="e">
        <f>#N/A</f>
        <v>#N/A</v>
      </c>
      <c r="F1282" s="111"/>
    </row>
    <row r="1283" spans="1:6" ht="12.75">
      <c r="A1283" s="112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1283" s="113" t="s">
        <v>1652</v>
      </c>
      <c r="C1283" s="111" t="s">
        <v>1657</v>
      </c>
      <c r="D1283" s="111" t="s">
        <v>1654</v>
      </c>
      <c r="E1283" s="111" t="e">
        <f>#N/A</f>
        <v>#N/A</v>
      </c>
      <c r="F1283" s="111"/>
    </row>
    <row r="1284" spans="1:6" ht="12.75">
      <c r="A1284" s="112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1284" s="113" t="s">
        <v>1652</v>
      </c>
      <c r="C1284" s="111" t="s">
        <v>1658</v>
      </c>
      <c r="D1284" s="111" t="s">
        <v>1654</v>
      </c>
      <c r="E1284" s="111" t="e">
        <f>#N/A</f>
        <v>#N/A</v>
      </c>
      <c r="F1284" s="111"/>
    </row>
    <row r="1285" spans="1:6" ht="12.75">
      <c r="A1285" s="112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1285" s="113" t="s">
        <v>1652</v>
      </c>
      <c r="C1285" s="111" t="s">
        <v>941</v>
      </c>
      <c r="D1285" s="111" t="s">
        <v>1654</v>
      </c>
      <c r="E1285" s="111" t="e">
        <f>#N/A</f>
        <v>#N/A</v>
      </c>
      <c r="F1285" s="111"/>
    </row>
    <row r="1286" spans="1:6" ht="12.75">
      <c r="A1286" s="112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1286" s="113" t="s">
        <v>1652</v>
      </c>
      <c r="C1286" s="111" t="s">
        <v>942</v>
      </c>
      <c r="D1286" s="111" t="s">
        <v>1654</v>
      </c>
      <c r="E1286" s="111" t="e">
        <f>#N/A</f>
        <v>#N/A</v>
      </c>
      <c r="F1286" s="111"/>
    </row>
    <row r="1287" spans="1:6" ht="12.75">
      <c r="A1287" s="112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1287" s="113" t="s">
        <v>1652</v>
      </c>
      <c r="C1287" s="111" t="s">
        <v>943</v>
      </c>
      <c r="D1287" s="111" t="s">
        <v>1654</v>
      </c>
      <c r="E1287" s="111" t="e">
        <f>#N/A</f>
        <v>#N/A</v>
      </c>
      <c r="F1287" s="111"/>
    </row>
    <row r="1288" spans="1:6" ht="12.75">
      <c r="A1288" s="112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1288" s="113" t="s">
        <v>1652</v>
      </c>
      <c r="C1288" s="111" t="s">
        <v>944</v>
      </c>
      <c r="D1288" s="111" t="s">
        <v>1654</v>
      </c>
      <c r="E1288" s="111" t="e">
        <f>#N/A</f>
        <v>#N/A</v>
      </c>
      <c r="F1288" s="111"/>
    </row>
    <row r="1289" spans="1:6" ht="12.75">
      <c r="A1289" s="112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1289" s="113" t="s">
        <v>1652</v>
      </c>
      <c r="C1289" s="111" t="s">
        <v>945</v>
      </c>
      <c r="D1289" s="111" t="s">
        <v>1654</v>
      </c>
      <c r="E1289" s="111" t="e">
        <f>#N/A</f>
        <v>#N/A</v>
      </c>
      <c r="F1289" s="111"/>
    </row>
    <row r="1290" spans="1:6" ht="12.75">
      <c r="A1290" s="112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1290" s="113" t="s">
        <v>1652</v>
      </c>
      <c r="C1290" s="111" t="s">
        <v>946</v>
      </c>
      <c r="D1290" s="111" t="s">
        <v>1654</v>
      </c>
      <c r="E1290" s="111" t="e">
        <f>#N/A</f>
        <v>#N/A</v>
      </c>
      <c r="F1290" s="111"/>
    </row>
    <row r="1291" spans="1:6" ht="12.75">
      <c r="A1291" s="112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1291" s="113" t="s">
        <v>1652</v>
      </c>
      <c r="C1291" s="111" t="s">
        <v>947</v>
      </c>
      <c r="D1291" s="111" t="s">
        <v>1654</v>
      </c>
      <c r="E1291" s="111" t="e">
        <f>#N/A</f>
        <v>#N/A</v>
      </c>
      <c r="F1291" s="111"/>
    </row>
    <row r="1292" spans="1:6" ht="12.75">
      <c r="A1292" s="112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1292" s="113" t="s">
        <v>1652</v>
      </c>
      <c r="C1292" s="111" t="s">
        <v>948</v>
      </c>
      <c r="D1292" s="111" t="s">
        <v>1654</v>
      </c>
      <c r="E1292" s="111" t="e">
        <f>#N/A</f>
        <v>#N/A</v>
      </c>
      <c r="F1292" s="111"/>
    </row>
    <row r="1293" spans="1:6" ht="12.75">
      <c r="A1293" s="112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1293" s="113" t="s">
        <v>1652</v>
      </c>
      <c r="C1293" s="111" t="s">
        <v>949</v>
      </c>
      <c r="D1293" s="111" t="s">
        <v>1654</v>
      </c>
      <c r="E1293" s="111" t="e">
        <f>#N/A</f>
        <v>#N/A</v>
      </c>
      <c r="F1293" s="111"/>
    </row>
    <row r="1294" spans="1:6" ht="12.75">
      <c r="A1294" s="112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1294" s="113" t="s">
        <v>1652</v>
      </c>
      <c r="C1294" s="111" t="s">
        <v>950</v>
      </c>
      <c r="D1294" s="111" t="s">
        <v>1654</v>
      </c>
      <c r="E1294" s="111" t="e">
        <f>#N/A</f>
        <v>#N/A</v>
      </c>
      <c r="F1294" s="111"/>
    </row>
    <row r="1295" spans="1:6" ht="12.75">
      <c r="A1295" s="112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1295" s="113" t="s">
        <v>1652</v>
      </c>
      <c r="C1295" s="111" t="s">
        <v>951</v>
      </c>
      <c r="D1295" s="111" t="s">
        <v>1654</v>
      </c>
      <c r="E1295" s="111" t="e">
        <f>#N/A</f>
        <v>#N/A</v>
      </c>
      <c r="F1295" s="111"/>
    </row>
    <row r="1296" spans="1:6" ht="12.75">
      <c r="A1296" s="112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1296" s="113" t="s">
        <v>1652</v>
      </c>
      <c r="C1296" s="111" t="s">
        <v>952</v>
      </c>
      <c r="D1296" s="111" t="s">
        <v>1654</v>
      </c>
      <c r="E1296" s="111" t="e">
        <f>#N/A</f>
        <v>#N/A</v>
      </c>
      <c r="F1296" s="111"/>
    </row>
    <row r="1297" spans="1:6" ht="12.75">
      <c r="A1297" s="112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1297" s="113" t="s">
        <v>1652</v>
      </c>
      <c r="C1297" s="111" t="s">
        <v>953</v>
      </c>
      <c r="D1297" s="111" t="s">
        <v>1654</v>
      </c>
      <c r="E1297" s="111" t="e">
        <f>#N/A</f>
        <v>#N/A</v>
      </c>
      <c r="F1297" s="111"/>
    </row>
    <row r="1298" spans="1:6" ht="12.75">
      <c r="A1298" s="112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1298" s="113" t="s">
        <v>1652</v>
      </c>
      <c r="C1298" s="111" t="s">
        <v>954</v>
      </c>
      <c r="D1298" s="111" t="s">
        <v>1654</v>
      </c>
      <c r="E1298" s="111" t="e">
        <f>#N/A</f>
        <v>#N/A</v>
      </c>
      <c r="F1298" s="111"/>
    </row>
    <row r="1299" spans="1:6" ht="12.75">
      <c r="A1299" s="112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1299" s="113" t="s">
        <v>1652</v>
      </c>
      <c r="C1299" s="111" t="s">
        <v>955</v>
      </c>
      <c r="D1299" s="111" t="s">
        <v>1654</v>
      </c>
      <c r="E1299" s="111" t="e">
        <f>#N/A</f>
        <v>#N/A</v>
      </c>
      <c r="F1299" s="111"/>
    </row>
    <row r="1300" spans="1:6" ht="12.75">
      <c r="A1300" s="112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1300" s="113" t="s">
        <v>1652</v>
      </c>
      <c r="C1300" s="111" t="s">
        <v>956</v>
      </c>
      <c r="D1300" s="111" t="s">
        <v>1654</v>
      </c>
      <c r="E1300" s="111" t="e">
        <f>#N/A</f>
        <v>#N/A</v>
      </c>
      <c r="F1300" s="111"/>
    </row>
    <row r="1301" spans="1:6" ht="12.75">
      <c r="A1301" s="112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1301" s="113" t="s">
        <v>1652</v>
      </c>
      <c r="C1301" s="111" t="s">
        <v>957</v>
      </c>
      <c r="D1301" s="111" t="s">
        <v>1654</v>
      </c>
      <c r="E1301" s="111" t="e">
        <f>#N/A</f>
        <v>#N/A</v>
      </c>
      <c r="F1301" s="111"/>
    </row>
    <row r="1302" spans="1:6" ht="12.75">
      <c r="A1302" s="112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1302" s="113" t="s">
        <v>1652</v>
      </c>
      <c r="C1302" s="111" t="s">
        <v>958</v>
      </c>
      <c r="D1302" s="111" t="s">
        <v>1654</v>
      </c>
      <c r="E1302" s="111" t="e">
        <f>#N/A</f>
        <v>#N/A</v>
      </c>
      <c r="F1302" s="111"/>
    </row>
    <row r="1303" spans="1:6" ht="12.75">
      <c r="A1303" s="112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1303" s="113" t="s">
        <v>1652</v>
      </c>
      <c r="C1303" s="111" t="s">
        <v>959</v>
      </c>
      <c r="D1303" s="111" t="s">
        <v>1654</v>
      </c>
      <c r="E1303" s="111" t="e">
        <f>#N/A</f>
        <v>#N/A</v>
      </c>
      <c r="F1303" s="111"/>
    </row>
    <row r="1304" spans="1:6" ht="12.75">
      <c r="A1304" s="112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1304" s="113" t="s">
        <v>1652</v>
      </c>
      <c r="C1304" s="111" t="s">
        <v>960</v>
      </c>
      <c r="D1304" s="111" t="s">
        <v>1654</v>
      </c>
      <c r="E1304" s="111" t="e">
        <f>#N/A</f>
        <v>#N/A</v>
      </c>
      <c r="F1304" s="111"/>
    </row>
    <row r="1305" spans="1:6" ht="12.75">
      <c r="A1305" s="112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1305" s="113" t="s">
        <v>1652</v>
      </c>
      <c r="C1305" s="111" t="s">
        <v>961</v>
      </c>
      <c r="D1305" s="111" t="s">
        <v>1654</v>
      </c>
      <c r="E1305" s="111" t="e">
        <f>#N/A</f>
        <v>#N/A</v>
      </c>
      <c r="F1305" s="111"/>
    </row>
    <row r="1306" spans="1:6" ht="12.75">
      <c r="A1306" s="112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1306" s="113" t="s">
        <v>1652</v>
      </c>
      <c r="C1306" s="111" t="s">
        <v>962</v>
      </c>
      <c r="D1306" s="111" t="s">
        <v>1654</v>
      </c>
      <c r="E1306" s="111" t="e">
        <f>#N/A</f>
        <v>#N/A</v>
      </c>
      <c r="F1306" s="111"/>
    </row>
    <row r="1307" spans="1:6" ht="12.75">
      <c r="A1307" s="112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1307" s="113" t="s">
        <v>1652</v>
      </c>
      <c r="C1307" s="111" t="s">
        <v>963</v>
      </c>
      <c r="D1307" s="111" t="s">
        <v>1654</v>
      </c>
      <c r="E1307" s="111" t="e">
        <f>#N/A</f>
        <v>#N/A</v>
      </c>
      <c r="F1307" s="111"/>
    </row>
    <row r="1308" spans="1:6" ht="12.75">
      <c r="A1308" s="112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1308" s="113" t="s">
        <v>1652</v>
      </c>
      <c r="C1308" s="111" t="s">
        <v>964</v>
      </c>
      <c r="D1308" s="111" t="s">
        <v>1654</v>
      </c>
      <c r="E1308" s="111" t="e">
        <f>#N/A</f>
        <v>#N/A</v>
      </c>
      <c r="F1308" s="111"/>
    </row>
    <row r="1309" spans="1:6" ht="12.75">
      <c r="A1309" s="112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1309" s="113" t="s">
        <v>1652</v>
      </c>
      <c r="C1309" s="111" t="s">
        <v>965</v>
      </c>
      <c r="D1309" s="111" t="s">
        <v>1654</v>
      </c>
      <c r="E1309" s="111" t="e">
        <f>#N/A</f>
        <v>#N/A</v>
      </c>
      <c r="F1309" s="111"/>
    </row>
    <row r="1310" spans="1:6" ht="12.75">
      <c r="A1310" s="112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1310" s="113" t="s">
        <v>1652</v>
      </c>
      <c r="C1310" s="111" t="s">
        <v>966</v>
      </c>
      <c r="D1310" s="111" t="s">
        <v>1654</v>
      </c>
      <c r="E1310" s="111" t="e">
        <f>#N/A</f>
        <v>#N/A</v>
      </c>
      <c r="F1310" s="111"/>
    </row>
    <row r="1311" spans="1:6" ht="12.75">
      <c r="A1311" s="112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1311" s="113" t="s">
        <v>1652</v>
      </c>
      <c r="C1311" s="111" t="s">
        <v>967</v>
      </c>
      <c r="D1311" s="111" t="s">
        <v>1654</v>
      </c>
      <c r="E1311" s="111" t="e">
        <f>#N/A</f>
        <v>#N/A</v>
      </c>
      <c r="F1311" s="111"/>
    </row>
    <row r="1312" spans="1:6" ht="12.75">
      <c r="A1312" s="112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1312" s="113" t="s">
        <v>1652</v>
      </c>
      <c r="C1312" s="111" t="s">
        <v>968</v>
      </c>
      <c r="D1312" s="111" t="s">
        <v>1654</v>
      </c>
      <c r="E1312" s="111" t="e">
        <f>#N/A</f>
        <v>#N/A</v>
      </c>
      <c r="F1312" s="111"/>
    </row>
    <row r="1313" spans="1:6" ht="12.75">
      <c r="A1313" s="112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1313" s="113" t="s">
        <v>1652</v>
      </c>
      <c r="C1313" s="111" t="s">
        <v>969</v>
      </c>
      <c r="D1313" s="111" t="s">
        <v>1654</v>
      </c>
      <c r="E1313" s="111" t="e">
        <f>#N/A</f>
        <v>#N/A</v>
      </c>
      <c r="F1313" s="111"/>
    </row>
    <row r="1314" spans="1:6" ht="12.75">
      <c r="A1314" s="112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1314" s="113" t="s">
        <v>1652</v>
      </c>
      <c r="C1314" s="111" t="s">
        <v>970</v>
      </c>
      <c r="D1314" s="111" t="s">
        <v>1654</v>
      </c>
      <c r="E1314" s="111" t="e">
        <f>#N/A</f>
        <v>#N/A</v>
      </c>
      <c r="F1314" s="111"/>
    </row>
    <row r="1315" spans="1:6" ht="12.75">
      <c r="A1315" s="112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1315" s="113" t="s">
        <v>1652</v>
      </c>
      <c r="C1315" s="111" t="s">
        <v>971</v>
      </c>
      <c r="D1315" s="111" t="s">
        <v>1654</v>
      </c>
      <c r="E1315" s="111" t="e">
        <f>#N/A</f>
        <v>#N/A</v>
      </c>
      <c r="F1315" s="111"/>
    </row>
    <row r="1316" spans="1:6" ht="12.75">
      <c r="A1316" s="112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1316" s="113" t="s">
        <v>1652</v>
      </c>
      <c r="C1316" s="111" t="s">
        <v>972</v>
      </c>
      <c r="D1316" s="111" t="s">
        <v>1654</v>
      </c>
      <c r="E1316" s="111" t="e">
        <f>#N/A</f>
        <v>#N/A</v>
      </c>
      <c r="F1316" s="111"/>
    </row>
    <row r="1317" spans="1:6" ht="12.75">
      <c r="A1317" s="112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1317" s="113" t="s">
        <v>1652</v>
      </c>
      <c r="C1317" s="111" t="s">
        <v>973</v>
      </c>
      <c r="D1317" s="111" t="s">
        <v>1654</v>
      </c>
      <c r="E1317" s="111" t="e">
        <f>#N/A</f>
        <v>#N/A</v>
      </c>
      <c r="F1317" s="111"/>
    </row>
    <row r="1318" spans="1:6" ht="12.75">
      <c r="A1318" s="112">
        <f>IF((SUM('Раздел 1'!AU113:AU113)=SUM('Раздел 1'!AU11:AU11)+SUM('Раздел 1'!AU24:AU24)+SUM('Раздел 1'!AU26:AU26)+SUM('Раздел 1'!AU31:AU31)+SUM('Раздел 1'!AU32:AU32)+SUM('Раздел 1'!AU36:AU36)+SUM('Раздел 1'!AU62:AU62)+SUM('Раздел 1'!AU75:AU75)+SUM('Раздел 1'!AU80:AU80)+SUM('Раздел 1'!AU87:AU87)+SUM('Раздел 1'!AU90:AU90)+SUM('Раздел 1'!AU93:AU93)+SUM('Раздел 1'!AU99:AU101)+SUM('Раздел 1'!AU107:AU107)+SUM('Раздел 1'!AU109:AU109)+SUM('Раздел 1'!AU112:AU112)),"","Неверно!")</f>
      </c>
      <c r="B1318" s="113" t="s">
        <v>1652</v>
      </c>
      <c r="C1318" s="111" t="s">
        <v>974</v>
      </c>
      <c r="D1318" s="111" t="s">
        <v>1654</v>
      </c>
      <c r="E1318" s="111" t="e">
        <f>#N/A</f>
        <v>#N/A</v>
      </c>
      <c r="F1318" s="111"/>
    </row>
    <row r="1319" spans="1:6" ht="12.75">
      <c r="A1319" s="112">
        <f>IF((SUM('Раздел 1'!AV113:AV113)=SUM('Раздел 1'!AV11:AV11)+SUM('Раздел 1'!AV24:AV24)+SUM('Раздел 1'!AV26:AV26)+SUM('Раздел 1'!AV31:AV31)+SUM('Раздел 1'!AV32:AV32)+SUM('Раздел 1'!AV36:AV36)+SUM('Раздел 1'!AV62:AV62)+SUM('Раздел 1'!AV75:AV75)+SUM('Раздел 1'!AV80:AV80)+SUM('Раздел 1'!AV87:AV87)+SUM('Раздел 1'!AV90:AV90)+SUM('Раздел 1'!AV93:AV93)+SUM('Раздел 1'!AV99:AV101)+SUM('Раздел 1'!AV107:AV107)+SUM('Раздел 1'!AV109:AV109)+SUM('Раздел 1'!AV112:AV112)),"","Неверно!")</f>
      </c>
      <c r="B1319" s="113" t="s">
        <v>1652</v>
      </c>
      <c r="C1319" s="111" t="s">
        <v>381</v>
      </c>
      <c r="D1319" s="111" t="s">
        <v>1654</v>
      </c>
      <c r="E1319" s="111" t="e">
        <f>#N/A</f>
        <v>#N/A</v>
      </c>
      <c r="F1319" s="111"/>
    </row>
    <row r="1320" spans="1:6" ht="12.75">
      <c r="A1320" s="112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1320" s="113" t="s">
        <v>1652</v>
      </c>
      <c r="C1320" s="111" t="s">
        <v>382</v>
      </c>
      <c r="D1320" s="111" t="s">
        <v>1654</v>
      </c>
      <c r="E1320" s="111" t="e">
        <f>#N/A</f>
        <v>#N/A</v>
      </c>
      <c r="F1320" s="111"/>
    </row>
    <row r="1321" spans="1:6" ht="12.75">
      <c r="A1321" s="112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1321" s="113" t="s">
        <v>1652</v>
      </c>
      <c r="C1321" s="111" t="s">
        <v>383</v>
      </c>
      <c r="D1321" s="111" t="s">
        <v>1654</v>
      </c>
      <c r="E1321" s="111" t="e">
        <f>#N/A</f>
        <v>#N/A</v>
      </c>
      <c r="F1321" s="111"/>
    </row>
    <row r="1322" spans="1:6" ht="12.75">
      <c r="A1322" s="112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1322" s="113" t="s">
        <v>1652</v>
      </c>
      <c r="C1322" s="111" t="s">
        <v>384</v>
      </c>
      <c r="D1322" s="111" t="s">
        <v>1654</v>
      </c>
      <c r="E1322" s="111" t="e">
        <f>#N/A</f>
        <v>#N/A</v>
      </c>
      <c r="F1322" s="111"/>
    </row>
    <row r="1323" spans="1:6" ht="12.75">
      <c r="A1323" s="112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1323" s="113" t="s">
        <v>1652</v>
      </c>
      <c r="C1323" s="111" t="s">
        <v>385</v>
      </c>
      <c r="D1323" s="111" t="s">
        <v>1654</v>
      </c>
      <c r="E1323" s="111" t="e">
        <f>#N/A</f>
        <v>#N/A</v>
      </c>
      <c r="F1323" s="111"/>
    </row>
    <row r="1324" spans="1:6" ht="12.75">
      <c r="A1324" s="112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1324" s="113" t="s">
        <v>1652</v>
      </c>
      <c r="C1324" s="111" t="s">
        <v>386</v>
      </c>
      <c r="D1324" s="111" t="s">
        <v>1654</v>
      </c>
      <c r="E1324" s="111" t="e">
        <f>#N/A</f>
        <v>#N/A</v>
      </c>
      <c r="F1324" s="111"/>
    </row>
    <row r="1325" spans="1:6" ht="12.75">
      <c r="A1325" s="112">
        <f>IF((SUM('Раздел 1'!D109:D109)&gt;=SUM('Раздел 1'!D110:D111)),"","Неверно!")</f>
      </c>
      <c r="B1325" s="113" t="s">
        <v>387</v>
      </c>
      <c r="C1325" s="111" t="s">
        <v>388</v>
      </c>
      <c r="D1325" s="111" t="s">
        <v>389</v>
      </c>
      <c r="E1325" s="111" t="str">
        <f>CONCATENATE(SUM('Раздел 1'!D109:D109),"&gt;=",SUM('Раздел 1'!D110:D111))</f>
        <v>0&gt;=0</v>
      </c>
      <c r="F1325" s="111"/>
    </row>
    <row r="1326" spans="1:6" ht="12.75">
      <c r="A1326" s="112">
        <f>IF((SUM('Раздел 1'!M109:M109)&gt;=SUM('Раздел 1'!M110:M111)),"","Неверно!")</f>
      </c>
      <c r="B1326" s="113" t="s">
        <v>387</v>
      </c>
      <c r="C1326" s="111" t="s">
        <v>390</v>
      </c>
      <c r="D1326" s="111" t="s">
        <v>389</v>
      </c>
      <c r="E1326" s="111" t="str">
        <f>CONCATENATE(SUM('Раздел 1'!M109:M109),"&gt;=",SUM('Раздел 1'!M110:M111))</f>
        <v>0&gt;=0</v>
      </c>
      <c r="F1326" s="111"/>
    </row>
    <row r="1327" spans="1:6" ht="12.75">
      <c r="A1327" s="112">
        <f>IF((SUM('Раздел 1'!N109:N109)&gt;=SUM('Раздел 1'!N110:N111)),"","Неверно!")</f>
      </c>
      <c r="B1327" s="113" t="s">
        <v>387</v>
      </c>
      <c r="C1327" s="111" t="s">
        <v>391</v>
      </c>
      <c r="D1327" s="111" t="s">
        <v>389</v>
      </c>
      <c r="E1327" s="111" t="str">
        <f>CONCATENATE(SUM('Раздел 1'!N109:N109),"&gt;=",SUM('Раздел 1'!N110:N111))</f>
        <v>0&gt;=0</v>
      </c>
      <c r="F1327" s="111"/>
    </row>
    <row r="1328" spans="1:6" ht="12.75">
      <c r="A1328" s="112">
        <f>IF((SUM('Раздел 1'!O109:O109)&gt;=SUM('Раздел 1'!O110:O111)),"","Неверно!")</f>
      </c>
      <c r="B1328" s="113" t="s">
        <v>387</v>
      </c>
      <c r="C1328" s="111" t="s">
        <v>392</v>
      </c>
      <c r="D1328" s="111" t="s">
        <v>389</v>
      </c>
      <c r="E1328" s="111" t="str">
        <f>CONCATENATE(SUM('Раздел 1'!O109:O109),"&gt;=",SUM('Раздел 1'!O110:O111))</f>
        <v>0&gt;=0</v>
      </c>
      <c r="F1328" s="111"/>
    </row>
    <row r="1329" spans="1:6" ht="12.75">
      <c r="A1329" s="112">
        <f>IF((SUM('Раздел 1'!P109:P109)&gt;=SUM('Раздел 1'!P110:P111)),"","Неверно!")</f>
      </c>
      <c r="B1329" s="113" t="s">
        <v>387</v>
      </c>
      <c r="C1329" s="111" t="s">
        <v>393</v>
      </c>
      <c r="D1329" s="111" t="s">
        <v>389</v>
      </c>
      <c r="E1329" s="111" t="str">
        <f>CONCATENATE(SUM('Раздел 1'!P109:P109),"&gt;=",SUM('Раздел 1'!P110:P111))</f>
        <v>0&gt;=0</v>
      </c>
      <c r="F1329" s="111"/>
    </row>
    <row r="1330" spans="1:6" ht="12.75">
      <c r="A1330" s="112">
        <f>IF((SUM('Раздел 1'!Q109:Q109)&gt;=SUM('Раздел 1'!Q110:Q111)),"","Неверно!")</f>
      </c>
      <c r="B1330" s="113" t="s">
        <v>387</v>
      </c>
      <c r="C1330" s="111" t="s">
        <v>394</v>
      </c>
      <c r="D1330" s="111" t="s">
        <v>389</v>
      </c>
      <c r="E1330" s="111" t="str">
        <f>CONCATENATE(SUM('Раздел 1'!Q109:Q109),"&gt;=",SUM('Раздел 1'!Q110:Q111))</f>
        <v>0&gt;=0</v>
      </c>
      <c r="F1330" s="111"/>
    </row>
    <row r="1331" spans="1:6" ht="12.75">
      <c r="A1331" s="112">
        <f>IF((SUM('Раздел 1'!R109:R109)&gt;=SUM('Раздел 1'!R110:R111)),"","Неверно!")</f>
      </c>
      <c r="B1331" s="113" t="s">
        <v>387</v>
      </c>
      <c r="C1331" s="111" t="s">
        <v>395</v>
      </c>
      <c r="D1331" s="111" t="s">
        <v>389</v>
      </c>
      <c r="E1331" s="111" t="str">
        <f>CONCATENATE(SUM('Раздел 1'!R109:R109),"&gt;=",SUM('Раздел 1'!R110:R111))</f>
        <v>0&gt;=0</v>
      </c>
      <c r="F1331" s="111"/>
    </row>
    <row r="1332" spans="1:6" ht="12.75">
      <c r="A1332" s="112">
        <f>IF((SUM('Раздел 1'!S109:S109)&gt;=SUM('Раздел 1'!S110:S111)),"","Неверно!")</f>
      </c>
      <c r="B1332" s="113" t="s">
        <v>387</v>
      </c>
      <c r="C1332" s="111" t="s">
        <v>396</v>
      </c>
      <c r="D1332" s="111" t="s">
        <v>389</v>
      </c>
      <c r="E1332" s="111" t="str">
        <f>CONCATENATE(SUM('Раздел 1'!S109:S109),"&gt;=",SUM('Раздел 1'!S110:S111))</f>
        <v>0&gt;=0</v>
      </c>
      <c r="F1332" s="111"/>
    </row>
    <row r="1333" spans="1:6" ht="12.75">
      <c r="A1333" s="112">
        <f>IF((SUM('Раздел 1'!T109:T109)&gt;=SUM('Раздел 1'!T110:T111)),"","Неверно!")</f>
      </c>
      <c r="B1333" s="113" t="s">
        <v>387</v>
      </c>
      <c r="C1333" s="111" t="s">
        <v>397</v>
      </c>
      <c r="D1333" s="111" t="s">
        <v>389</v>
      </c>
      <c r="E1333" s="111" t="str">
        <f>CONCATENATE(SUM('Раздел 1'!T109:T109),"&gt;=",SUM('Раздел 1'!T110:T111))</f>
        <v>0&gt;=0</v>
      </c>
      <c r="F1333" s="111"/>
    </row>
    <row r="1334" spans="1:6" ht="12.75">
      <c r="A1334" s="112">
        <f>IF((SUM('Раздел 1'!U109:U109)&gt;=SUM('Раздел 1'!U110:U111)),"","Неверно!")</f>
      </c>
      <c r="B1334" s="113" t="s">
        <v>387</v>
      </c>
      <c r="C1334" s="111" t="s">
        <v>398</v>
      </c>
      <c r="D1334" s="111" t="s">
        <v>389</v>
      </c>
      <c r="E1334" s="111" t="str">
        <f>CONCATENATE(SUM('Раздел 1'!U109:U109),"&gt;=",SUM('Раздел 1'!U110:U111))</f>
        <v>0&gt;=0</v>
      </c>
      <c r="F1334" s="111"/>
    </row>
    <row r="1335" spans="1:6" ht="12.75">
      <c r="A1335" s="112">
        <f>IF((SUM('Раздел 1'!V109:V109)&gt;=SUM('Раздел 1'!V110:V111)),"","Неверно!")</f>
      </c>
      <c r="B1335" s="113" t="s">
        <v>387</v>
      </c>
      <c r="C1335" s="111" t="s">
        <v>399</v>
      </c>
      <c r="D1335" s="111" t="s">
        <v>389</v>
      </c>
      <c r="E1335" s="111" t="str">
        <f>CONCATENATE(SUM('Раздел 1'!V109:V109),"&gt;=",SUM('Раздел 1'!V110:V111))</f>
        <v>0&gt;=0</v>
      </c>
      <c r="F1335" s="111"/>
    </row>
    <row r="1336" spans="1:6" ht="12.75">
      <c r="A1336" s="112">
        <f>IF((SUM('Раздел 1'!E109:E109)&gt;=SUM('Раздел 1'!E110:E111)),"","Неверно!")</f>
      </c>
      <c r="B1336" s="113" t="s">
        <v>387</v>
      </c>
      <c r="C1336" s="111" t="s">
        <v>400</v>
      </c>
      <c r="D1336" s="111" t="s">
        <v>389</v>
      </c>
      <c r="E1336" s="111" t="str">
        <f>CONCATENATE(SUM('Раздел 1'!E109:E109),"&gt;=",SUM('Раздел 1'!E110:E111))</f>
        <v>0&gt;=0</v>
      </c>
      <c r="F1336" s="111"/>
    </row>
    <row r="1337" spans="1:6" ht="12.75">
      <c r="A1337" s="112">
        <f>IF((SUM('Раздел 1'!W109:W109)&gt;=SUM('Раздел 1'!W110:W111)),"","Неверно!")</f>
      </c>
      <c r="B1337" s="113" t="s">
        <v>387</v>
      </c>
      <c r="C1337" s="111" t="s">
        <v>401</v>
      </c>
      <c r="D1337" s="111" t="s">
        <v>389</v>
      </c>
      <c r="E1337" s="111" t="str">
        <f>CONCATENATE(SUM('Раздел 1'!W109:W109),"&gt;=",SUM('Раздел 1'!W110:W111))</f>
        <v>0&gt;=0</v>
      </c>
      <c r="F1337" s="111"/>
    </row>
    <row r="1338" spans="1:6" ht="12.75">
      <c r="A1338" s="112">
        <f>IF((SUM('Раздел 1'!X109:X109)&gt;=SUM('Раздел 1'!X110:X111)),"","Неверно!")</f>
      </c>
      <c r="B1338" s="113" t="s">
        <v>387</v>
      </c>
      <c r="C1338" s="111" t="s">
        <v>402</v>
      </c>
      <c r="D1338" s="111" t="s">
        <v>389</v>
      </c>
      <c r="E1338" s="111" t="str">
        <f>CONCATENATE(SUM('Раздел 1'!X109:X109),"&gt;=",SUM('Раздел 1'!X110:X111))</f>
        <v>0&gt;=0</v>
      </c>
      <c r="F1338" s="111"/>
    </row>
    <row r="1339" spans="1:6" ht="12.75">
      <c r="A1339" s="112">
        <f>IF((SUM('Раздел 1'!Y109:Y109)&gt;=SUM('Раздел 1'!Y110:Y111)),"","Неверно!")</f>
      </c>
      <c r="B1339" s="113" t="s">
        <v>387</v>
      </c>
      <c r="C1339" s="111" t="s">
        <v>403</v>
      </c>
      <c r="D1339" s="111" t="s">
        <v>389</v>
      </c>
      <c r="E1339" s="111" t="str">
        <f>CONCATENATE(SUM('Раздел 1'!Y109:Y109),"&gt;=",SUM('Раздел 1'!Y110:Y111))</f>
        <v>0&gt;=0</v>
      </c>
      <c r="F1339" s="111"/>
    </row>
    <row r="1340" spans="1:6" ht="12.75">
      <c r="A1340" s="112">
        <f>IF((SUM('Раздел 1'!Z109:Z109)&gt;=SUM('Раздел 1'!Z110:Z111)),"","Неверно!")</f>
      </c>
      <c r="B1340" s="113" t="s">
        <v>387</v>
      </c>
      <c r="C1340" s="111" t="s">
        <v>404</v>
      </c>
      <c r="D1340" s="111" t="s">
        <v>389</v>
      </c>
      <c r="E1340" s="111" t="str">
        <f>CONCATENATE(SUM('Раздел 1'!Z109:Z109),"&gt;=",SUM('Раздел 1'!Z110:Z111))</f>
        <v>0&gt;=0</v>
      </c>
      <c r="F1340" s="111"/>
    </row>
    <row r="1341" spans="1:6" ht="12.75">
      <c r="A1341" s="112">
        <f>IF((SUM('Раздел 1'!AA109:AA109)&gt;=SUM('Раздел 1'!AA110:AA111)),"","Неверно!")</f>
      </c>
      <c r="B1341" s="113" t="s">
        <v>387</v>
      </c>
      <c r="C1341" s="111" t="s">
        <v>405</v>
      </c>
      <c r="D1341" s="111" t="s">
        <v>389</v>
      </c>
      <c r="E1341" s="111" t="str">
        <f>CONCATENATE(SUM('Раздел 1'!AA109:AA109),"&gt;=",SUM('Раздел 1'!AA110:AA111))</f>
        <v>0&gt;=0</v>
      </c>
      <c r="F1341" s="111"/>
    </row>
    <row r="1342" spans="1:6" ht="12.75">
      <c r="A1342" s="112">
        <f>IF((SUM('Раздел 1'!AB109:AB109)&gt;=SUM('Раздел 1'!AB110:AB111)),"","Неверно!")</f>
      </c>
      <c r="B1342" s="113" t="s">
        <v>387</v>
      </c>
      <c r="C1342" s="111" t="s">
        <v>406</v>
      </c>
      <c r="D1342" s="111" t="s">
        <v>389</v>
      </c>
      <c r="E1342" s="111" t="str">
        <f>CONCATENATE(SUM('Раздел 1'!AB109:AB109),"&gt;=",SUM('Раздел 1'!AB110:AB111))</f>
        <v>0&gt;=0</v>
      </c>
      <c r="F1342" s="111"/>
    </row>
    <row r="1343" spans="1:6" ht="12.75">
      <c r="A1343" s="112">
        <f>IF((SUM('Раздел 1'!AC109:AC109)&gt;=SUM('Раздел 1'!AC110:AC111)),"","Неверно!")</f>
      </c>
      <c r="B1343" s="113" t="s">
        <v>387</v>
      </c>
      <c r="C1343" s="111" t="s">
        <v>407</v>
      </c>
      <c r="D1343" s="111" t="s">
        <v>389</v>
      </c>
      <c r="E1343" s="111" t="str">
        <f>CONCATENATE(SUM('Раздел 1'!AC109:AC109),"&gt;=",SUM('Раздел 1'!AC110:AC111))</f>
        <v>0&gt;=0</v>
      </c>
      <c r="F1343" s="111"/>
    </row>
    <row r="1344" spans="1:6" ht="12.75">
      <c r="A1344" s="112">
        <f>IF((SUM('Раздел 1'!AD109:AD109)&gt;=SUM('Раздел 1'!AD110:AD111)),"","Неверно!")</f>
      </c>
      <c r="B1344" s="113" t="s">
        <v>387</v>
      </c>
      <c r="C1344" s="111" t="s">
        <v>408</v>
      </c>
      <c r="D1344" s="111" t="s">
        <v>389</v>
      </c>
      <c r="E1344" s="111" t="str">
        <f>CONCATENATE(SUM('Раздел 1'!AD109:AD109),"&gt;=",SUM('Раздел 1'!AD110:AD111))</f>
        <v>0&gt;=0</v>
      </c>
      <c r="F1344" s="111"/>
    </row>
    <row r="1345" spans="1:6" ht="12.75">
      <c r="A1345" s="112">
        <f>IF((SUM('Раздел 1'!AE109:AE109)&gt;=SUM('Раздел 1'!AE110:AE111)),"","Неверно!")</f>
      </c>
      <c r="B1345" s="113" t="s">
        <v>387</v>
      </c>
      <c r="C1345" s="111" t="s">
        <v>409</v>
      </c>
      <c r="D1345" s="111" t="s">
        <v>389</v>
      </c>
      <c r="E1345" s="111" t="str">
        <f>CONCATENATE(SUM('Раздел 1'!AE109:AE109),"&gt;=",SUM('Раздел 1'!AE110:AE111))</f>
        <v>0&gt;=0</v>
      </c>
      <c r="F1345" s="111"/>
    </row>
    <row r="1346" spans="1:6" ht="12.75">
      <c r="A1346" s="112">
        <f>IF((SUM('Раздел 1'!AF109:AF109)&gt;=SUM('Раздел 1'!AF110:AF111)),"","Неверно!")</f>
      </c>
      <c r="B1346" s="113" t="s">
        <v>387</v>
      </c>
      <c r="C1346" s="111" t="s">
        <v>410</v>
      </c>
      <c r="D1346" s="111" t="s">
        <v>389</v>
      </c>
      <c r="E1346" s="111" t="str">
        <f>CONCATENATE(SUM('Раздел 1'!AF109:AF109),"&gt;=",SUM('Раздел 1'!AF110:AF111))</f>
        <v>0&gt;=0</v>
      </c>
      <c r="F1346" s="111"/>
    </row>
    <row r="1347" spans="1:6" ht="12.75">
      <c r="A1347" s="112">
        <f>IF((SUM('Раздел 1'!F109:F109)&gt;=SUM('Раздел 1'!F110:F111)),"","Неверно!")</f>
      </c>
      <c r="B1347" s="113" t="s">
        <v>387</v>
      </c>
      <c r="C1347" s="111" t="s">
        <v>411</v>
      </c>
      <c r="D1347" s="111" t="s">
        <v>389</v>
      </c>
      <c r="E1347" s="111" t="str">
        <f>CONCATENATE(SUM('Раздел 1'!F109:F109),"&gt;=",SUM('Раздел 1'!F110:F111))</f>
        <v>0&gt;=0</v>
      </c>
      <c r="F1347" s="111"/>
    </row>
    <row r="1348" spans="1:6" ht="12.75">
      <c r="A1348" s="112">
        <f>IF((SUM('Раздел 1'!AG109:AG109)&gt;=SUM('Раздел 1'!AG110:AG111)),"","Неверно!")</f>
      </c>
      <c r="B1348" s="113" t="s">
        <v>387</v>
      </c>
      <c r="C1348" s="111" t="s">
        <v>412</v>
      </c>
      <c r="D1348" s="111" t="s">
        <v>389</v>
      </c>
      <c r="E1348" s="111" t="str">
        <f>CONCATENATE(SUM('Раздел 1'!AG109:AG109),"&gt;=",SUM('Раздел 1'!AG110:AG111))</f>
        <v>0&gt;=0</v>
      </c>
      <c r="F1348" s="111"/>
    </row>
    <row r="1349" spans="1:6" ht="12.75">
      <c r="A1349" s="112">
        <f>IF((SUM('Раздел 1'!AH109:AH109)&gt;=SUM('Раздел 1'!AH110:AH111)),"","Неверно!")</f>
      </c>
      <c r="B1349" s="113" t="s">
        <v>387</v>
      </c>
      <c r="C1349" s="111" t="s">
        <v>413</v>
      </c>
      <c r="D1349" s="111" t="s">
        <v>389</v>
      </c>
      <c r="E1349" s="111" t="str">
        <f>CONCATENATE(SUM('Раздел 1'!AH109:AH109),"&gt;=",SUM('Раздел 1'!AH110:AH111))</f>
        <v>0&gt;=0</v>
      </c>
      <c r="F1349" s="111"/>
    </row>
    <row r="1350" spans="1:6" ht="12.75">
      <c r="A1350" s="112">
        <f>IF((SUM('Раздел 1'!AI109:AI109)&gt;=SUM('Раздел 1'!AI110:AI111)),"","Неверно!")</f>
      </c>
      <c r="B1350" s="113" t="s">
        <v>387</v>
      </c>
      <c r="C1350" s="111" t="s">
        <v>414</v>
      </c>
      <c r="D1350" s="111" t="s">
        <v>389</v>
      </c>
      <c r="E1350" s="111" t="str">
        <f>CONCATENATE(SUM('Раздел 1'!AI109:AI109),"&gt;=",SUM('Раздел 1'!AI110:AI111))</f>
        <v>0&gt;=0</v>
      </c>
      <c r="F1350" s="111"/>
    </row>
    <row r="1351" spans="1:6" ht="12.75">
      <c r="A1351" s="112">
        <f>IF((SUM('Раздел 1'!AJ109:AJ109)&gt;=SUM('Раздел 1'!AJ110:AJ111)),"","Неверно!")</f>
      </c>
      <c r="B1351" s="113" t="s">
        <v>387</v>
      </c>
      <c r="C1351" s="111" t="s">
        <v>415</v>
      </c>
      <c r="D1351" s="111" t="s">
        <v>389</v>
      </c>
      <c r="E1351" s="111" t="str">
        <f>CONCATENATE(SUM('Раздел 1'!AJ109:AJ109),"&gt;=",SUM('Раздел 1'!AJ110:AJ111))</f>
        <v>0&gt;=0</v>
      </c>
      <c r="F1351" s="111"/>
    </row>
    <row r="1352" spans="1:6" ht="12.75">
      <c r="A1352" s="112">
        <f>IF((SUM('Раздел 1'!AK109:AK109)&gt;=SUM('Раздел 1'!AK110:AK111)),"","Неверно!")</f>
      </c>
      <c r="B1352" s="113" t="s">
        <v>387</v>
      </c>
      <c r="C1352" s="111" t="s">
        <v>416</v>
      </c>
      <c r="D1352" s="111" t="s">
        <v>389</v>
      </c>
      <c r="E1352" s="111" t="str">
        <f>CONCATENATE(SUM('Раздел 1'!AK109:AK109),"&gt;=",SUM('Раздел 1'!AK110:AK111))</f>
        <v>0&gt;=0</v>
      </c>
      <c r="F1352" s="111"/>
    </row>
    <row r="1353" spans="1:6" ht="12.75">
      <c r="A1353" s="112">
        <f>IF((SUM('Раздел 1'!AL109:AL109)&gt;=SUM('Раздел 1'!AL110:AL111)),"","Неверно!")</f>
      </c>
      <c r="B1353" s="113" t="s">
        <v>387</v>
      </c>
      <c r="C1353" s="111" t="s">
        <v>417</v>
      </c>
      <c r="D1353" s="111" t="s">
        <v>389</v>
      </c>
      <c r="E1353" s="111" t="str">
        <f>CONCATENATE(SUM('Раздел 1'!AL109:AL109),"&gt;=",SUM('Раздел 1'!AL110:AL111))</f>
        <v>0&gt;=0</v>
      </c>
      <c r="F1353" s="111"/>
    </row>
    <row r="1354" spans="1:6" ht="12.75">
      <c r="A1354" s="112">
        <f>IF((SUM('Раздел 1'!AM109:AM109)&gt;=SUM('Раздел 1'!AM110:AM111)),"","Неверно!")</f>
      </c>
      <c r="B1354" s="113" t="s">
        <v>387</v>
      </c>
      <c r="C1354" s="111" t="s">
        <v>418</v>
      </c>
      <c r="D1354" s="111" t="s">
        <v>389</v>
      </c>
      <c r="E1354" s="111" t="str">
        <f>CONCATENATE(SUM('Раздел 1'!AM109:AM109),"&gt;=",SUM('Раздел 1'!AM110:AM111))</f>
        <v>0&gt;=0</v>
      </c>
      <c r="F1354" s="111"/>
    </row>
    <row r="1355" spans="1:6" ht="12.75">
      <c r="A1355" s="112">
        <f>IF((SUM('Раздел 1'!AN109:AN109)&gt;=SUM('Раздел 1'!AN110:AN111)),"","Неверно!")</f>
      </c>
      <c r="B1355" s="113" t="s">
        <v>387</v>
      </c>
      <c r="C1355" s="111" t="s">
        <v>419</v>
      </c>
      <c r="D1355" s="111" t="s">
        <v>389</v>
      </c>
      <c r="E1355" s="111" t="str">
        <f>CONCATENATE(SUM('Раздел 1'!AN109:AN109),"&gt;=",SUM('Раздел 1'!AN110:AN111))</f>
        <v>0&gt;=0</v>
      </c>
      <c r="F1355" s="111"/>
    </row>
    <row r="1356" spans="1:6" ht="12.75">
      <c r="A1356" s="112">
        <f>IF((SUM('Раздел 1'!AO109:AO109)&gt;=SUM('Раздел 1'!AO110:AO111)),"","Неверно!")</f>
      </c>
      <c r="B1356" s="113" t="s">
        <v>387</v>
      </c>
      <c r="C1356" s="111" t="s">
        <v>420</v>
      </c>
      <c r="D1356" s="111" t="s">
        <v>389</v>
      </c>
      <c r="E1356" s="111" t="str">
        <f>CONCATENATE(SUM('Раздел 1'!AO109:AO109),"&gt;=",SUM('Раздел 1'!AO110:AO111))</f>
        <v>0&gt;=0</v>
      </c>
      <c r="F1356" s="111"/>
    </row>
    <row r="1357" spans="1:6" ht="12.75">
      <c r="A1357" s="112">
        <f>IF((SUM('Раздел 1'!AP109:AP109)&gt;=SUM('Раздел 1'!AP110:AP111)),"","Неверно!")</f>
      </c>
      <c r="B1357" s="113" t="s">
        <v>387</v>
      </c>
      <c r="C1357" s="111" t="s">
        <v>421</v>
      </c>
      <c r="D1357" s="111" t="s">
        <v>389</v>
      </c>
      <c r="E1357" s="111" t="str">
        <f>CONCATENATE(SUM('Раздел 1'!AP109:AP109),"&gt;=",SUM('Раздел 1'!AP110:AP111))</f>
        <v>0&gt;=0</v>
      </c>
      <c r="F1357" s="111"/>
    </row>
    <row r="1358" spans="1:6" ht="12.75">
      <c r="A1358" s="112">
        <f>IF((SUM('Раздел 1'!G109:G109)&gt;=SUM('Раздел 1'!G110:G111)),"","Неверно!")</f>
      </c>
      <c r="B1358" s="113" t="s">
        <v>387</v>
      </c>
      <c r="C1358" s="111" t="s">
        <v>422</v>
      </c>
      <c r="D1358" s="111" t="s">
        <v>389</v>
      </c>
      <c r="E1358" s="111" t="str">
        <f>CONCATENATE(SUM('Раздел 1'!G109:G109),"&gt;=",SUM('Раздел 1'!G110:G111))</f>
        <v>0&gt;=0</v>
      </c>
      <c r="F1358" s="111"/>
    </row>
    <row r="1359" spans="1:6" ht="12.75">
      <c r="A1359" s="112">
        <f>IF((SUM('Раздел 1'!AQ109:AQ109)&gt;=SUM('Раздел 1'!AQ110:AQ111)),"","Неверно!")</f>
      </c>
      <c r="B1359" s="113" t="s">
        <v>387</v>
      </c>
      <c r="C1359" s="111" t="s">
        <v>423</v>
      </c>
      <c r="D1359" s="111" t="s">
        <v>389</v>
      </c>
      <c r="E1359" s="111" t="str">
        <f>CONCATENATE(SUM('Раздел 1'!AQ109:AQ109),"&gt;=",SUM('Раздел 1'!AQ110:AQ111))</f>
        <v>0&gt;=0</v>
      </c>
      <c r="F1359" s="111"/>
    </row>
    <row r="1360" spans="1:6" ht="12.75">
      <c r="A1360" s="112">
        <f>IF((SUM('Раздел 1'!AR109:AR109)&gt;=SUM('Раздел 1'!AR110:AR111)),"","Неверно!")</f>
      </c>
      <c r="B1360" s="113" t="s">
        <v>387</v>
      </c>
      <c r="C1360" s="111" t="s">
        <v>424</v>
      </c>
      <c r="D1360" s="111" t="s">
        <v>389</v>
      </c>
      <c r="E1360" s="111" t="str">
        <f>CONCATENATE(SUM('Раздел 1'!AR109:AR109),"&gt;=",SUM('Раздел 1'!AR110:AR111))</f>
        <v>0&gt;=0</v>
      </c>
      <c r="F1360" s="111"/>
    </row>
    <row r="1361" spans="1:6" ht="12.75">
      <c r="A1361" s="112">
        <f>IF((SUM('Раздел 1'!AS109:AS109)&gt;=SUM('Раздел 1'!AS110:AS111)),"","Неверно!")</f>
      </c>
      <c r="B1361" s="113" t="s">
        <v>387</v>
      </c>
      <c r="C1361" s="111" t="s">
        <v>425</v>
      </c>
      <c r="D1361" s="111" t="s">
        <v>389</v>
      </c>
      <c r="E1361" s="111" t="str">
        <f>CONCATENATE(SUM('Раздел 1'!AS109:AS109),"&gt;=",SUM('Раздел 1'!AS110:AS111))</f>
        <v>0&gt;=0</v>
      </c>
      <c r="F1361" s="111"/>
    </row>
    <row r="1362" spans="1:6" ht="12.75">
      <c r="A1362" s="112">
        <f>IF((SUM('Раздел 1'!AT109:AT109)&gt;=SUM('Раздел 1'!AT110:AT111)),"","Неверно!")</f>
      </c>
      <c r="B1362" s="113" t="s">
        <v>387</v>
      </c>
      <c r="C1362" s="111" t="s">
        <v>426</v>
      </c>
      <c r="D1362" s="111" t="s">
        <v>389</v>
      </c>
      <c r="E1362" s="111" t="str">
        <f>CONCATENATE(SUM('Раздел 1'!AT109:AT109),"&gt;=",SUM('Раздел 1'!AT110:AT111))</f>
        <v>0&gt;=0</v>
      </c>
      <c r="F1362" s="111"/>
    </row>
    <row r="1363" spans="1:6" ht="12.75">
      <c r="A1363" s="112">
        <f>IF((SUM('Раздел 1'!AU109:AU109)&gt;=SUM('Раздел 1'!AU110:AU111)),"","Неверно!")</f>
      </c>
      <c r="B1363" s="113" t="s">
        <v>387</v>
      </c>
      <c r="C1363" s="111" t="s">
        <v>427</v>
      </c>
      <c r="D1363" s="111" t="s">
        <v>389</v>
      </c>
      <c r="E1363" s="111" t="str">
        <f>CONCATENATE(SUM('Раздел 1'!AU109:AU109),"&gt;=",SUM('Раздел 1'!AU110:AU111))</f>
        <v>0&gt;=0</v>
      </c>
      <c r="F1363" s="111"/>
    </row>
    <row r="1364" spans="1:6" ht="12.75">
      <c r="A1364" s="112">
        <f>IF((SUM('Раздел 1'!AV109:AV109)&gt;=SUM('Раздел 1'!AV110:AV111)),"","Неверно!")</f>
      </c>
      <c r="B1364" s="113" t="s">
        <v>387</v>
      </c>
      <c r="C1364" s="111" t="s">
        <v>428</v>
      </c>
      <c r="D1364" s="111" t="s">
        <v>389</v>
      </c>
      <c r="E1364" s="111" t="str">
        <f>CONCATENATE(SUM('Раздел 1'!AV109:AV109),"&gt;=",SUM('Раздел 1'!AV110:AV111))</f>
        <v>0&gt;=0</v>
      </c>
      <c r="F1364" s="111"/>
    </row>
    <row r="1365" spans="1:6" ht="12.75">
      <c r="A1365" s="112">
        <f>IF((SUM('Раздел 1'!H109:H109)&gt;=SUM('Раздел 1'!H110:H111)),"","Неверно!")</f>
      </c>
      <c r="B1365" s="113" t="s">
        <v>387</v>
      </c>
      <c r="C1365" s="111" t="s">
        <v>429</v>
      </c>
      <c r="D1365" s="111" t="s">
        <v>389</v>
      </c>
      <c r="E1365" s="111" t="str">
        <f>CONCATENATE(SUM('Раздел 1'!H109:H109),"&gt;=",SUM('Раздел 1'!H110:H111))</f>
        <v>0&gt;=0</v>
      </c>
      <c r="F1365" s="111"/>
    </row>
    <row r="1366" spans="1:6" ht="12.75">
      <c r="A1366" s="112">
        <f>IF((SUM('Раздел 1'!I109:I109)&gt;=SUM('Раздел 1'!I110:I111)),"","Неверно!")</f>
      </c>
      <c r="B1366" s="113" t="s">
        <v>387</v>
      </c>
      <c r="C1366" s="111" t="s">
        <v>430</v>
      </c>
      <c r="D1366" s="111" t="s">
        <v>389</v>
      </c>
      <c r="E1366" s="111" t="str">
        <f>CONCATENATE(SUM('Раздел 1'!I109:I109),"&gt;=",SUM('Раздел 1'!I110:I111))</f>
        <v>0&gt;=0</v>
      </c>
      <c r="F1366" s="111"/>
    </row>
    <row r="1367" spans="1:6" ht="12.75">
      <c r="A1367" s="112">
        <f>IF((SUM('Раздел 1'!J109:J109)&gt;=SUM('Раздел 1'!J110:J111)),"","Неверно!")</f>
      </c>
      <c r="B1367" s="113" t="s">
        <v>387</v>
      </c>
      <c r="C1367" s="111" t="s">
        <v>431</v>
      </c>
      <c r="D1367" s="111" t="s">
        <v>389</v>
      </c>
      <c r="E1367" s="111" t="str">
        <f>CONCATENATE(SUM('Раздел 1'!J109:J109),"&gt;=",SUM('Раздел 1'!J110:J111))</f>
        <v>0&gt;=0</v>
      </c>
      <c r="F1367" s="111"/>
    </row>
    <row r="1368" spans="1:6" ht="12.75">
      <c r="A1368" s="112">
        <f>IF((SUM('Раздел 1'!K109:K109)&gt;=SUM('Раздел 1'!K110:K111)),"","Неверно!")</f>
      </c>
      <c r="B1368" s="113" t="s">
        <v>387</v>
      </c>
      <c r="C1368" s="111" t="s">
        <v>432</v>
      </c>
      <c r="D1368" s="111" t="s">
        <v>389</v>
      </c>
      <c r="E1368" s="111" t="str">
        <f>CONCATENATE(SUM('Раздел 1'!K109:K109),"&gt;=",SUM('Раздел 1'!K110:K111))</f>
        <v>0&gt;=0</v>
      </c>
      <c r="F1368" s="111"/>
    </row>
    <row r="1369" spans="1:6" ht="12.75">
      <c r="A1369" s="112">
        <f>IF((SUM('Раздел 1'!L109:L109)&gt;=SUM('Раздел 1'!L110:L111)),"","Неверно!")</f>
      </c>
      <c r="B1369" s="113" t="s">
        <v>387</v>
      </c>
      <c r="C1369" s="111" t="s">
        <v>433</v>
      </c>
      <c r="D1369" s="111" t="s">
        <v>389</v>
      </c>
      <c r="E1369" s="111" t="str">
        <f>CONCATENATE(SUM('Раздел 1'!L109:L109),"&gt;=",SUM('Раздел 1'!L110:L111))</f>
        <v>0&gt;=0</v>
      </c>
      <c r="F1369" s="111"/>
    </row>
    <row r="1370" spans="1:6" ht="12.75">
      <c r="A1370" s="112">
        <f>IF((SUM('Раздел 1'!D107:D107)&gt;=SUM('Раздел 1'!D108:D108)),"","Неверно!")</f>
      </c>
      <c r="B1370" s="113" t="s">
        <v>434</v>
      </c>
      <c r="C1370" s="111" t="s">
        <v>435</v>
      </c>
      <c r="D1370" s="111" t="s">
        <v>436</v>
      </c>
      <c r="E1370" s="111" t="str">
        <f>CONCATENATE(SUM('Раздел 1'!D107:D107),"&gt;=",SUM('Раздел 1'!D108:D108))</f>
        <v>0&gt;=0</v>
      </c>
      <c r="F1370" s="111"/>
    </row>
    <row r="1371" spans="1:6" ht="12.75">
      <c r="A1371" s="112">
        <f>IF((SUM('Раздел 1'!M107:M107)&gt;=SUM('Раздел 1'!M108:M108)),"","Неверно!")</f>
      </c>
      <c r="B1371" s="113" t="s">
        <v>434</v>
      </c>
      <c r="C1371" s="111" t="s">
        <v>437</v>
      </c>
      <c r="D1371" s="111" t="s">
        <v>436</v>
      </c>
      <c r="E1371" s="111" t="str">
        <f>CONCATENATE(SUM('Раздел 1'!M107:M107),"&gt;=",SUM('Раздел 1'!M108:M108))</f>
        <v>0&gt;=0</v>
      </c>
      <c r="F1371" s="111"/>
    </row>
    <row r="1372" spans="1:6" ht="12.75">
      <c r="A1372" s="112">
        <f>IF((SUM('Раздел 1'!N107:N107)&gt;=SUM('Раздел 1'!N108:N108)),"","Неверно!")</f>
      </c>
      <c r="B1372" s="113" t="s">
        <v>434</v>
      </c>
      <c r="C1372" s="111" t="s">
        <v>438</v>
      </c>
      <c r="D1372" s="111" t="s">
        <v>436</v>
      </c>
      <c r="E1372" s="111" t="str">
        <f>CONCATENATE(SUM('Раздел 1'!N107:N107),"&gt;=",SUM('Раздел 1'!N108:N108))</f>
        <v>0&gt;=0</v>
      </c>
      <c r="F1372" s="111"/>
    </row>
    <row r="1373" spans="1:6" ht="12.75">
      <c r="A1373" s="112">
        <f>IF((SUM('Раздел 1'!O107:O107)&gt;=SUM('Раздел 1'!O108:O108)),"","Неверно!")</f>
      </c>
      <c r="B1373" s="113" t="s">
        <v>434</v>
      </c>
      <c r="C1373" s="111" t="s">
        <v>439</v>
      </c>
      <c r="D1373" s="111" t="s">
        <v>436</v>
      </c>
      <c r="E1373" s="111" t="str">
        <f>CONCATENATE(SUM('Раздел 1'!O107:O107),"&gt;=",SUM('Раздел 1'!O108:O108))</f>
        <v>0&gt;=0</v>
      </c>
      <c r="F1373" s="111"/>
    </row>
    <row r="1374" spans="1:6" ht="12.75">
      <c r="A1374" s="112">
        <f>IF((SUM('Раздел 1'!P107:P107)&gt;=SUM('Раздел 1'!P108:P108)),"","Неверно!")</f>
      </c>
      <c r="B1374" s="113" t="s">
        <v>434</v>
      </c>
      <c r="C1374" s="111" t="s">
        <v>440</v>
      </c>
      <c r="D1374" s="111" t="s">
        <v>436</v>
      </c>
      <c r="E1374" s="111" t="str">
        <f>CONCATENATE(SUM('Раздел 1'!P107:P107),"&gt;=",SUM('Раздел 1'!P108:P108))</f>
        <v>0&gt;=0</v>
      </c>
      <c r="F1374" s="111"/>
    </row>
    <row r="1375" spans="1:6" ht="12.75">
      <c r="A1375" s="112">
        <f>IF((SUM('Раздел 1'!Q107:Q107)&gt;=SUM('Раздел 1'!Q108:Q108)),"","Неверно!")</f>
      </c>
      <c r="B1375" s="113" t="s">
        <v>434</v>
      </c>
      <c r="C1375" s="111" t="s">
        <v>441</v>
      </c>
      <c r="D1375" s="111" t="s">
        <v>436</v>
      </c>
      <c r="E1375" s="111" t="str">
        <f>CONCATENATE(SUM('Раздел 1'!Q107:Q107),"&gt;=",SUM('Раздел 1'!Q108:Q108))</f>
        <v>0&gt;=0</v>
      </c>
      <c r="F1375" s="111"/>
    </row>
    <row r="1376" spans="1:6" ht="12.75">
      <c r="A1376" s="112">
        <f>IF((SUM('Раздел 1'!R107:R107)&gt;=SUM('Раздел 1'!R108:R108)),"","Неверно!")</f>
      </c>
      <c r="B1376" s="113" t="s">
        <v>434</v>
      </c>
      <c r="C1376" s="111" t="s">
        <v>442</v>
      </c>
      <c r="D1376" s="111" t="s">
        <v>436</v>
      </c>
      <c r="E1376" s="111" t="str">
        <f>CONCATENATE(SUM('Раздел 1'!R107:R107),"&gt;=",SUM('Раздел 1'!R108:R108))</f>
        <v>0&gt;=0</v>
      </c>
      <c r="F1376" s="111"/>
    </row>
    <row r="1377" spans="1:6" ht="12.75">
      <c r="A1377" s="112">
        <f>IF((SUM('Раздел 1'!S107:S107)&gt;=SUM('Раздел 1'!S108:S108)),"","Неверно!")</f>
      </c>
      <c r="B1377" s="113" t="s">
        <v>434</v>
      </c>
      <c r="C1377" s="111" t="s">
        <v>443</v>
      </c>
      <c r="D1377" s="111" t="s">
        <v>436</v>
      </c>
      <c r="E1377" s="111" t="str">
        <f>CONCATENATE(SUM('Раздел 1'!S107:S107),"&gt;=",SUM('Раздел 1'!S108:S108))</f>
        <v>0&gt;=0</v>
      </c>
      <c r="F1377" s="111"/>
    </row>
    <row r="1378" spans="1:6" ht="12.75">
      <c r="A1378" s="112">
        <f>IF((SUM('Раздел 1'!T107:T107)&gt;=SUM('Раздел 1'!T108:T108)),"","Неверно!")</f>
      </c>
      <c r="B1378" s="113" t="s">
        <v>434</v>
      </c>
      <c r="C1378" s="111" t="s">
        <v>444</v>
      </c>
      <c r="D1378" s="111" t="s">
        <v>436</v>
      </c>
      <c r="E1378" s="111" t="str">
        <f>CONCATENATE(SUM('Раздел 1'!T107:T107),"&gt;=",SUM('Раздел 1'!T108:T108))</f>
        <v>0&gt;=0</v>
      </c>
      <c r="F1378" s="111"/>
    </row>
    <row r="1379" spans="1:6" ht="12.75">
      <c r="A1379" s="112">
        <f>IF((SUM('Раздел 1'!U107:U107)&gt;=SUM('Раздел 1'!U108:U108)),"","Неверно!")</f>
      </c>
      <c r="B1379" s="113" t="s">
        <v>434</v>
      </c>
      <c r="C1379" s="111" t="s">
        <v>445</v>
      </c>
      <c r="D1379" s="111" t="s">
        <v>436</v>
      </c>
      <c r="E1379" s="111" t="str">
        <f>CONCATENATE(SUM('Раздел 1'!U107:U107),"&gt;=",SUM('Раздел 1'!U108:U108))</f>
        <v>0&gt;=0</v>
      </c>
      <c r="F1379" s="111"/>
    </row>
    <row r="1380" spans="1:6" ht="12.75">
      <c r="A1380" s="112">
        <f>IF((SUM('Раздел 1'!V107:V107)&gt;=SUM('Раздел 1'!V108:V108)),"","Неверно!")</f>
      </c>
      <c r="B1380" s="113" t="s">
        <v>434</v>
      </c>
      <c r="C1380" s="111" t="s">
        <v>446</v>
      </c>
      <c r="D1380" s="111" t="s">
        <v>436</v>
      </c>
      <c r="E1380" s="111" t="str">
        <f>CONCATENATE(SUM('Раздел 1'!V107:V107),"&gt;=",SUM('Раздел 1'!V108:V108))</f>
        <v>0&gt;=0</v>
      </c>
      <c r="F1380" s="111"/>
    </row>
    <row r="1381" spans="1:6" ht="12.75">
      <c r="A1381" s="112">
        <f>IF((SUM('Раздел 1'!E107:E107)&gt;=SUM('Раздел 1'!E108:E108)),"","Неверно!")</f>
      </c>
      <c r="B1381" s="113" t="s">
        <v>434</v>
      </c>
      <c r="C1381" s="111" t="s">
        <v>447</v>
      </c>
      <c r="D1381" s="111" t="s">
        <v>436</v>
      </c>
      <c r="E1381" s="111" t="str">
        <f>CONCATENATE(SUM('Раздел 1'!E107:E107),"&gt;=",SUM('Раздел 1'!E108:E108))</f>
        <v>0&gt;=0</v>
      </c>
      <c r="F1381" s="111"/>
    </row>
    <row r="1382" spans="1:6" ht="12.75">
      <c r="A1382" s="112">
        <f>IF((SUM('Раздел 1'!W107:W107)&gt;=SUM('Раздел 1'!W108:W108)),"","Неверно!")</f>
      </c>
      <c r="B1382" s="113" t="s">
        <v>434</v>
      </c>
      <c r="C1382" s="111" t="s">
        <v>448</v>
      </c>
      <c r="D1382" s="111" t="s">
        <v>436</v>
      </c>
      <c r="E1382" s="111" t="str">
        <f>CONCATENATE(SUM('Раздел 1'!W107:W107),"&gt;=",SUM('Раздел 1'!W108:W108))</f>
        <v>0&gt;=0</v>
      </c>
      <c r="F1382" s="111"/>
    </row>
    <row r="1383" spans="1:6" ht="12.75">
      <c r="A1383" s="112">
        <f>IF((SUM('Раздел 1'!X107:X107)&gt;=SUM('Раздел 1'!X108:X108)),"","Неверно!")</f>
      </c>
      <c r="B1383" s="113" t="s">
        <v>434</v>
      </c>
      <c r="C1383" s="111" t="s">
        <v>449</v>
      </c>
      <c r="D1383" s="111" t="s">
        <v>436</v>
      </c>
      <c r="E1383" s="111" t="str">
        <f>CONCATENATE(SUM('Раздел 1'!X107:X107),"&gt;=",SUM('Раздел 1'!X108:X108))</f>
        <v>0&gt;=0</v>
      </c>
      <c r="F1383" s="111"/>
    </row>
    <row r="1384" spans="1:6" ht="12.75">
      <c r="A1384" s="112">
        <f>IF((SUM('Раздел 1'!Y107:Y107)&gt;=SUM('Раздел 1'!Y108:Y108)),"","Неверно!")</f>
      </c>
      <c r="B1384" s="113" t="s">
        <v>434</v>
      </c>
      <c r="C1384" s="111" t="s">
        <v>450</v>
      </c>
      <c r="D1384" s="111" t="s">
        <v>436</v>
      </c>
      <c r="E1384" s="111" t="str">
        <f>CONCATENATE(SUM('Раздел 1'!Y107:Y107),"&gt;=",SUM('Раздел 1'!Y108:Y108))</f>
        <v>0&gt;=0</v>
      </c>
      <c r="F1384" s="111"/>
    </row>
    <row r="1385" spans="1:6" ht="12.75">
      <c r="A1385" s="112">
        <f>IF((SUM('Раздел 1'!Z107:Z107)&gt;=SUM('Раздел 1'!Z108:Z108)),"","Неверно!")</f>
      </c>
      <c r="B1385" s="113" t="s">
        <v>434</v>
      </c>
      <c r="C1385" s="111" t="s">
        <v>451</v>
      </c>
      <c r="D1385" s="111" t="s">
        <v>436</v>
      </c>
      <c r="E1385" s="111" t="str">
        <f>CONCATENATE(SUM('Раздел 1'!Z107:Z107),"&gt;=",SUM('Раздел 1'!Z108:Z108))</f>
        <v>0&gt;=0</v>
      </c>
      <c r="F1385" s="111"/>
    </row>
    <row r="1386" spans="1:6" ht="12.75">
      <c r="A1386" s="112">
        <f>IF((SUM('Раздел 1'!AA107:AA107)&gt;=SUM('Раздел 1'!AA108:AA108)),"","Неверно!")</f>
      </c>
      <c r="B1386" s="113" t="s">
        <v>434</v>
      </c>
      <c r="C1386" s="111" t="s">
        <v>452</v>
      </c>
      <c r="D1386" s="111" t="s">
        <v>436</v>
      </c>
      <c r="E1386" s="111" t="str">
        <f>CONCATENATE(SUM('Раздел 1'!AA107:AA107),"&gt;=",SUM('Раздел 1'!AA108:AA108))</f>
        <v>0&gt;=0</v>
      </c>
      <c r="F1386" s="111"/>
    </row>
    <row r="1387" spans="1:6" ht="12.75">
      <c r="A1387" s="112">
        <f>IF((SUM('Раздел 1'!AB107:AB107)&gt;=SUM('Раздел 1'!AB108:AB108)),"","Неверно!")</f>
      </c>
      <c r="B1387" s="113" t="s">
        <v>434</v>
      </c>
      <c r="C1387" s="111" t="s">
        <v>453</v>
      </c>
      <c r="D1387" s="111" t="s">
        <v>436</v>
      </c>
      <c r="E1387" s="111" t="str">
        <f>CONCATENATE(SUM('Раздел 1'!AB107:AB107),"&gt;=",SUM('Раздел 1'!AB108:AB108))</f>
        <v>0&gt;=0</v>
      </c>
      <c r="F1387" s="111"/>
    </row>
    <row r="1388" spans="1:6" ht="12.75">
      <c r="A1388" s="112">
        <f>IF((SUM('Раздел 1'!AC107:AC107)&gt;=SUM('Раздел 1'!AC108:AC108)),"","Неверно!")</f>
      </c>
      <c r="B1388" s="113" t="s">
        <v>434</v>
      </c>
      <c r="C1388" s="111" t="s">
        <v>454</v>
      </c>
      <c r="D1388" s="111" t="s">
        <v>436</v>
      </c>
      <c r="E1388" s="111" t="str">
        <f>CONCATENATE(SUM('Раздел 1'!AC107:AC107),"&gt;=",SUM('Раздел 1'!AC108:AC108))</f>
        <v>0&gt;=0</v>
      </c>
      <c r="F1388" s="111"/>
    </row>
    <row r="1389" spans="1:6" ht="12.75">
      <c r="A1389" s="112">
        <f>IF((SUM('Раздел 1'!AD107:AD107)&gt;=SUM('Раздел 1'!AD108:AD108)),"","Неверно!")</f>
      </c>
      <c r="B1389" s="113" t="s">
        <v>434</v>
      </c>
      <c r="C1389" s="111" t="s">
        <v>455</v>
      </c>
      <c r="D1389" s="111" t="s">
        <v>436</v>
      </c>
      <c r="E1389" s="111" t="str">
        <f>CONCATENATE(SUM('Раздел 1'!AD107:AD107),"&gt;=",SUM('Раздел 1'!AD108:AD108))</f>
        <v>0&gt;=0</v>
      </c>
      <c r="F1389" s="111"/>
    </row>
    <row r="1390" spans="1:6" ht="12.75">
      <c r="A1390" s="112">
        <f>IF((SUM('Раздел 1'!AE107:AE107)&gt;=SUM('Раздел 1'!AE108:AE108)),"","Неверно!")</f>
      </c>
      <c r="B1390" s="113" t="s">
        <v>434</v>
      </c>
      <c r="C1390" s="111" t="s">
        <v>456</v>
      </c>
      <c r="D1390" s="111" t="s">
        <v>436</v>
      </c>
      <c r="E1390" s="111" t="str">
        <f>CONCATENATE(SUM('Раздел 1'!AE107:AE107),"&gt;=",SUM('Раздел 1'!AE108:AE108))</f>
        <v>0&gt;=0</v>
      </c>
      <c r="F1390" s="111"/>
    </row>
    <row r="1391" spans="1:6" ht="12.75">
      <c r="A1391" s="112">
        <f>IF((SUM('Раздел 1'!AF107:AF107)&gt;=SUM('Раздел 1'!AF108:AF108)),"","Неверно!")</f>
      </c>
      <c r="B1391" s="113" t="s">
        <v>434</v>
      </c>
      <c r="C1391" s="111" t="s">
        <v>457</v>
      </c>
      <c r="D1391" s="111" t="s">
        <v>436</v>
      </c>
      <c r="E1391" s="111" t="str">
        <f>CONCATENATE(SUM('Раздел 1'!AF107:AF107),"&gt;=",SUM('Раздел 1'!AF108:AF108))</f>
        <v>0&gt;=0</v>
      </c>
      <c r="F1391" s="111"/>
    </row>
    <row r="1392" spans="1:6" ht="12.75">
      <c r="A1392" s="112">
        <f>IF((SUM('Раздел 1'!F107:F107)&gt;=SUM('Раздел 1'!F108:F108)),"","Неверно!")</f>
      </c>
      <c r="B1392" s="113" t="s">
        <v>434</v>
      </c>
      <c r="C1392" s="111" t="s">
        <v>458</v>
      </c>
      <c r="D1392" s="111" t="s">
        <v>436</v>
      </c>
      <c r="E1392" s="111" t="str">
        <f>CONCATENATE(SUM('Раздел 1'!F107:F107),"&gt;=",SUM('Раздел 1'!F108:F108))</f>
        <v>0&gt;=0</v>
      </c>
      <c r="F1392" s="111"/>
    </row>
    <row r="1393" spans="1:6" ht="12.75">
      <c r="A1393" s="112">
        <f>IF((SUM('Раздел 1'!AG107:AG107)&gt;=SUM('Раздел 1'!AG108:AG108)),"","Неверно!")</f>
      </c>
      <c r="B1393" s="113" t="s">
        <v>434</v>
      </c>
      <c r="C1393" s="111" t="s">
        <v>459</v>
      </c>
      <c r="D1393" s="111" t="s">
        <v>436</v>
      </c>
      <c r="E1393" s="111" t="str">
        <f>CONCATENATE(SUM('Раздел 1'!AG107:AG107),"&gt;=",SUM('Раздел 1'!AG108:AG108))</f>
        <v>0&gt;=0</v>
      </c>
      <c r="F1393" s="111"/>
    </row>
    <row r="1394" spans="1:6" ht="12.75">
      <c r="A1394" s="112">
        <f>IF((SUM('Раздел 1'!AH107:AH107)&gt;=SUM('Раздел 1'!AH108:AH108)),"","Неверно!")</f>
      </c>
      <c r="B1394" s="113" t="s">
        <v>434</v>
      </c>
      <c r="C1394" s="111" t="s">
        <v>1057</v>
      </c>
      <c r="D1394" s="111" t="s">
        <v>436</v>
      </c>
      <c r="E1394" s="111" t="str">
        <f>CONCATENATE(SUM('Раздел 1'!AH107:AH107),"&gt;=",SUM('Раздел 1'!AH108:AH108))</f>
        <v>0&gt;=0</v>
      </c>
      <c r="F1394" s="111"/>
    </row>
    <row r="1395" spans="1:6" ht="12.75">
      <c r="A1395" s="112">
        <f>IF((SUM('Раздел 1'!AI107:AI107)&gt;=SUM('Раздел 1'!AI108:AI108)),"","Неверно!")</f>
      </c>
      <c r="B1395" s="113" t="s">
        <v>434</v>
      </c>
      <c r="C1395" s="111" t="s">
        <v>1058</v>
      </c>
      <c r="D1395" s="111" t="s">
        <v>436</v>
      </c>
      <c r="E1395" s="111" t="str">
        <f>CONCATENATE(SUM('Раздел 1'!AI107:AI107),"&gt;=",SUM('Раздел 1'!AI108:AI108))</f>
        <v>0&gt;=0</v>
      </c>
      <c r="F1395" s="111"/>
    </row>
    <row r="1396" spans="1:6" ht="12.75">
      <c r="A1396" s="112">
        <f>IF((SUM('Раздел 1'!AJ107:AJ107)&gt;=SUM('Раздел 1'!AJ108:AJ108)),"","Неверно!")</f>
      </c>
      <c r="B1396" s="113" t="s">
        <v>434</v>
      </c>
      <c r="C1396" s="111" t="s">
        <v>1059</v>
      </c>
      <c r="D1396" s="111" t="s">
        <v>436</v>
      </c>
      <c r="E1396" s="111" t="str">
        <f>CONCATENATE(SUM('Раздел 1'!AJ107:AJ107),"&gt;=",SUM('Раздел 1'!AJ108:AJ108))</f>
        <v>0&gt;=0</v>
      </c>
      <c r="F1396" s="111"/>
    </row>
    <row r="1397" spans="1:6" ht="12.75">
      <c r="A1397" s="112">
        <f>IF((SUM('Раздел 1'!AK107:AK107)&gt;=SUM('Раздел 1'!AK108:AK108)),"","Неверно!")</f>
      </c>
      <c r="B1397" s="113" t="s">
        <v>434</v>
      </c>
      <c r="C1397" s="111" t="s">
        <v>1060</v>
      </c>
      <c r="D1397" s="111" t="s">
        <v>436</v>
      </c>
      <c r="E1397" s="111" t="str">
        <f>CONCATENATE(SUM('Раздел 1'!AK107:AK107),"&gt;=",SUM('Раздел 1'!AK108:AK108))</f>
        <v>0&gt;=0</v>
      </c>
      <c r="F1397" s="111"/>
    </row>
    <row r="1398" spans="1:6" ht="12.75">
      <c r="A1398" s="112">
        <f>IF((SUM('Раздел 1'!AL107:AL107)&gt;=SUM('Раздел 1'!AL108:AL108)),"","Неверно!")</f>
      </c>
      <c r="B1398" s="113" t="s">
        <v>434</v>
      </c>
      <c r="C1398" s="111" t="s">
        <v>1061</v>
      </c>
      <c r="D1398" s="111" t="s">
        <v>436</v>
      </c>
      <c r="E1398" s="111" t="str">
        <f>CONCATENATE(SUM('Раздел 1'!AL107:AL107),"&gt;=",SUM('Раздел 1'!AL108:AL108))</f>
        <v>0&gt;=0</v>
      </c>
      <c r="F1398" s="111"/>
    </row>
    <row r="1399" spans="1:6" ht="12.75">
      <c r="A1399" s="112">
        <f>IF((SUM('Раздел 1'!AM107:AM107)&gt;=SUM('Раздел 1'!AM108:AM108)),"","Неверно!")</f>
      </c>
      <c r="B1399" s="113" t="s">
        <v>434</v>
      </c>
      <c r="C1399" s="111" t="s">
        <v>1062</v>
      </c>
      <c r="D1399" s="111" t="s">
        <v>436</v>
      </c>
      <c r="E1399" s="111" t="str">
        <f>CONCATENATE(SUM('Раздел 1'!AM107:AM107),"&gt;=",SUM('Раздел 1'!AM108:AM108))</f>
        <v>0&gt;=0</v>
      </c>
      <c r="F1399" s="111"/>
    </row>
    <row r="1400" spans="1:6" ht="12.75">
      <c r="A1400" s="112">
        <f>IF((SUM('Раздел 1'!AN107:AN107)&gt;=SUM('Раздел 1'!AN108:AN108)),"","Неверно!")</f>
      </c>
      <c r="B1400" s="113" t="s">
        <v>434</v>
      </c>
      <c r="C1400" s="111" t="s">
        <v>1063</v>
      </c>
      <c r="D1400" s="111" t="s">
        <v>436</v>
      </c>
      <c r="E1400" s="111" t="str">
        <f>CONCATENATE(SUM('Раздел 1'!AN107:AN107),"&gt;=",SUM('Раздел 1'!AN108:AN108))</f>
        <v>0&gt;=0</v>
      </c>
      <c r="F1400" s="111"/>
    </row>
    <row r="1401" spans="1:6" ht="12.75">
      <c r="A1401" s="112">
        <f>IF((SUM('Раздел 1'!AO107:AO107)&gt;=SUM('Раздел 1'!AO108:AO108)),"","Неверно!")</f>
      </c>
      <c r="B1401" s="113" t="s">
        <v>434</v>
      </c>
      <c r="C1401" s="111" t="s">
        <v>1064</v>
      </c>
      <c r="D1401" s="111" t="s">
        <v>436</v>
      </c>
      <c r="E1401" s="111" t="str">
        <f>CONCATENATE(SUM('Раздел 1'!AO107:AO107),"&gt;=",SUM('Раздел 1'!AO108:AO108))</f>
        <v>0&gt;=0</v>
      </c>
      <c r="F1401" s="111"/>
    </row>
    <row r="1402" spans="1:6" ht="12.75">
      <c r="A1402" s="112">
        <f>IF((SUM('Раздел 1'!AP107:AP107)&gt;=SUM('Раздел 1'!AP108:AP108)),"","Неверно!")</f>
      </c>
      <c r="B1402" s="113" t="s">
        <v>434</v>
      </c>
      <c r="C1402" s="111" t="s">
        <v>1065</v>
      </c>
      <c r="D1402" s="111" t="s">
        <v>436</v>
      </c>
      <c r="E1402" s="111" t="str">
        <f>CONCATENATE(SUM('Раздел 1'!AP107:AP107),"&gt;=",SUM('Раздел 1'!AP108:AP108))</f>
        <v>0&gt;=0</v>
      </c>
      <c r="F1402" s="111"/>
    </row>
    <row r="1403" spans="1:6" ht="12.75">
      <c r="A1403" s="112">
        <f>IF((SUM('Раздел 1'!G107:G107)&gt;=SUM('Раздел 1'!G108:G108)),"","Неверно!")</f>
      </c>
      <c r="B1403" s="113" t="s">
        <v>434</v>
      </c>
      <c r="C1403" s="111" t="s">
        <v>1066</v>
      </c>
      <c r="D1403" s="111" t="s">
        <v>436</v>
      </c>
      <c r="E1403" s="111" t="str">
        <f>CONCATENATE(SUM('Раздел 1'!G107:G107),"&gt;=",SUM('Раздел 1'!G108:G108))</f>
        <v>0&gt;=0</v>
      </c>
      <c r="F1403" s="111"/>
    </row>
    <row r="1404" spans="1:6" ht="12.75">
      <c r="A1404" s="112">
        <f>IF((SUM('Раздел 1'!AQ107:AQ107)&gt;=SUM('Раздел 1'!AQ108:AQ108)),"","Неверно!")</f>
      </c>
      <c r="B1404" s="113" t="s">
        <v>434</v>
      </c>
      <c r="C1404" s="111" t="s">
        <v>1067</v>
      </c>
      <c r="D1404" s="111" t="s">
        <v>436</v>
      </c>
      <c r="E1404" s="111" t="str">
        <f>CONCATENATE(SUM('Раздел 1'!AQ107:AQ107),"&gt;=",SUM('Раздел 1'!AQ108:AQ108))</f>
        <v>0&gt;=0</v>
      </c>
      <c r="F1404" s="111"/>
    </row>
    <row r="1405" spans="1:6" ht="12.75">
      <c r="A1405" s="112">
        <f>IF((SUM('Раздел 1'!AR107:AR107)&gt;=SUM('Раздел 1'!AR108:AR108)),"","Неверно!")</f>
      </c>
      <c r="B1405" s="113" t="s">
        <v>434</v>
      </c>
      <c r="C1405" s="111" t="s">
        <v>1068</v>
      </c>
      <c r="D1405" s="111" t="s">
        <v>436</v>
      </c>
      <c r="E1405" s="111" t="str">
        <f>CONCATENATE(SUM('Раздел 1'!AR107:AR107),"&gt;=",SUM('Раздел 1'!AR108:AR108))</f>
        <v>0&gt;=0</v>
      </c>
      <c r="F1405" s="111"/>
    </row>
    <row r="1406" spans="1:6" ht="12.75">
      <c r="A1406" s="112">
        <f>IF((SUM('Раздел 1'!AS107:AS107)&gt;=SUM('Раздел 1'!AS108:AS108)),"","Неверно!")</f>
      </c>
      <c r="B1406" s="113" t="s">
        <v>434</v>
      </c>
      <c r="C1406" s="111" t="s">
        <v>1069</v>
      </c>
      <c r="D1406" s="111" t="s">
        <v>436</v>
      </c>
      <c r="E1406" s="111" t="str">
        <f>CONCATENATE(SUM('Раздел 1'!AS107:AS107),"&gt;=",SUM('Раздел 1'!AS108:AS108))</f>
        <v>0&gt;=0</v>
      </c>
      <c r="F1406" s="111"/>
    </row>
    <row r="1407" spans="1:6" ht="12.75">
      <c r="A1407" s="112">
        <f>IF((SUM('Раздел 1'!AT107:AT107)&gt;=SUM('Раздел 1'!AT108:AT108)),"","Неверно!")</f>
      </c>
      <c r="B1407" s="113" t="s">
        <v>434</v>
      </c>
      <c r="C1407" s="111" t="s">
        <v>1070</v>
      </c>
      <c r="D1407" s="111" t="s">
        <v>436</v>
      </c>
      <c r="E1407" s="111" t="str">
        <f>CONCATENATE(SUM('Раздел 1'!AT107:AT107),"&gt;=",SUM('Раздел 1'!AT108:AT108))</f>
        <v>0&gt;=0</v>
      </c>
      <c r="F1407" s="111"/>
    </row>
    <row r="1408" spans="1:6" ht="12.75">
      <c r="A1408" s="112">
        <f>IF((SUM('Раздел 1'!AU107:AU107)&gt;=SUM('Раздел 1'!AU108:AU108)),"","Неверно!")</f>
      </c>
      <c r="B1408" s="113" t="s">
        <v>434</v>
      </c>
      <c r="C1408" s="111" t="s">
        <v>1071</v>
      </c>
      <c r="D1408" s="111" t="s">
        <v>436</v>
      </c>
      <c r="E1408" s="111" t="str">
        <f>CONCATENATE(SUM('Раздел 1'!AU107:AU107),"&gt;=",SUM('Раздел 1'!AU108:AU108))</f>
        <v>0&gt;=0</v>
      </c>
      <c r="F1408" s="111"/>
    </row>
    <row r="1409" spans="1:6" ht="12.75">
      <c r="A1409" s="112">
        <f>IF((SUM('Раздел 1'!AV107:AV107)&gt;=SUM('Раздел 1'!AV108:AV108)),"","Неверно!")</f>
      </c>
      <c r="B1409" s="113" t="s">
        <v>434</v>
      </c>
      <c r="C1409" s="111" t="s">
        <v>1072</v>
      </c>
      <c r="D1409" s="111" t="s">
        <v>436</v>
      </c>
      <c r="E1409" s="111" t="str">
        <f>CONCATENATE(SUM('Раздел 1'!AV107:AV107),"&gt;=",SUM('Раздел 1'!AV108:AV108))</f>
        <v>0&gt;=0</v>
      </c>
      <c r="F1409" s="111"/>
    </row>
    <row r="1410" spans="1:6" ht="12.75">
      <c r="A1410" s="112">
        <f>IF((SUM('Раздел 1'!H107:H107)&gt;=SUM('Раздел 1'!H108:H108)),"","Неверно!")</f>
      </c>
      <c r="B1410" s="113" t="s">
        <v>434</v>
      </c>
      <c r="C1410" s="111" t="s">
        <v>1073</v>
      </c>
      <c r="D1410" s="111" t="s">
        <v>436</v>
      </c>
      <c r="E1410" s="111" t="str">
        <f>CONCATENATE(SUM('Раздел 1'!H107:H107),"&gt;=",SUM('Раздел 1'!H108:H108))</f>
        <v>0&gt;=0</v>
      </c>
      <c r="F1410" s="111"/>
    </row>
    <row r="1411" spans="1:6" ht="12.75">
      <c r="A1411" s="112">
        <f>IF((SUM('Раздел 1'!I107:I107)&gt;=SUM('Раздел 1'!I108:I108)),"","Неверно!")</f>
      </c>
      <c r="B1411" s="113" t="s">
        <v>434</v>
      </c>
      <c r="C1411" s="111" t="s">
        <v>1074</v>
      </c>
      <c r="D1411" s="111" t="s">
        <v>436</v>
      </c>
      <c r="E1411" s="111" t="str">
        <f>CONCATENATE(SUM('Раздел 1'!I107:I107),"&gt;=",SUM('Раздел 1'!I108:I108))</f>
        <v>0&gt;=0</v>
      </c>
      <c r="F1411" s="111"/>
    </row>
    <row r="1412" spans="1:6" ht="12.75">
      <c r="A1412" s="112">
        <f>IF((SUM('Раздел 1'!J107:J107)&gt;=SUM('Раздел 1'!J108:J108)),"","Неверно!")</f>
      </c>
      <c r="B1412" s="113" t="s">
        <v>434</v>
      </c>
      <c r="C1412" s="111" t="s">
        <v>1075</v>
      </c>
      <c r="D1412" s="111" t="s">
        <v>436</v>
      </c>
      <c r="E1412" s="111" t="str">
        <f>CONCATENATE(SUM('Раздел 1'!J107:J107),"&gt;=",SUM('Раздел 1'!J108:J108))</f>
        <v>0&gt;=0</v>
      </c>
      <c r="F1412" s="111"/>
    </row>
    <row r="1413" spans="1:6" ht="12.75">
      <c r="A1413" s="112">
        <f>IF((SUM('Раздел 1'!K107:K107)&gt;=SUM('Раздел 1'!K108:K108)),"","Неверно!")</f>
      </c>
      <c r="B1413" s="113" t="s">
        <v>434</v>
      </c>
      <c r="C1413" s="111" t="s">
        <v>1076</v>
      </c>
      <c r="D1413" s="111" t="s">
        <v>436</v>
      </c>
      <c r="E1413" s="111" t="str">
        <f>CONCATENATE(SUM('Раздел 1'!K107:K107),"&gt;=",SUM('Раздел 1'!K108:K108))</f>
        <v>0&gt;=0</v>
      </c>
      <c r="F1413" s="111"/>
    </row>
    <row r="1414" spans="1:6" ht="12.75">
      <c r="A1414" s="112">
        <f>IF((SUM('Раздел 1'!L107:L107)&gt;=SUM('Раздел 1'!L108:L108)),"","Неверно!")</f>
      </c>
      <c r="B1414" s="113" t="s">
        <v>434</v>
      </c>
      <c r="C1414" s="111" t="s">
        <v>1077</v>
      </c>
      <c r="D1414" s="111" t="s">
        <v>436</v>
      </c>
      <c r="E1414" s="111" t="str">
        <f>CONCATENATE(SUM('Раздел 1'!L107:L107),"&gt;=",SUM('Раздел 1'!L108:L108))</f>
        <v>0&gt;=0</v>
      </c>
      <c r="F1414" s="111"/>
    </row>
    <row r="1415" spans="1:6" ht="12.75">
      <c r="A1415" s="112">
        <f>IF((SUM('Раздел 1'!D101:D101)&gt;=SUM('Раздел 1'!D102:D106)),"","Неверно!")</f>
      </c>
      <c r="B1415" s="113" t="s">
        <v>1078</v>
      </c>
      <c r="C1415" s="111" t="s">
        <v>1079</v>
      </c>
      <c r="D1415" s="111" t="s">
        <v>1080</v>
      </c>
      <c r="E1415" s="111" t="str">
        <f>CONCATENATE(SUM('Раздел 1'!D101:D101),"&gt;=",SUM('Раздел 1'!D102:D106))</f>
        <v>0&gt;=0</v>
      </c>
      <c r="F1415" s="111"/>
    </row>
    <row r="1416" spans="1:6" ht="12.75">
      <c r="A1416" s="112">
        <f>IF((SUM('Раздел 1'!M101:M101)&gt;=SUM('Раздел 1'!M102:M106)),"","Неверно!")</f>
      </c>
      <c r="B1416" s="113" t="s">
        <v>1078</v>
      </c>
      <c r="C1416" s="111" t="s">
        <v>1081</v>
      </c>
      <c r="D1416" s="111" t="s">
        <v>1080</v>
      </c>
      <c r="E1416" s="111" t="str">
        <f>CONCATENATE(SUM('Раздел 1'!M101:M101),"&gt;=",SUM('Раздел 1'!M102:M106))</f>
        <v>0&gt;=0</v>
      </c>
      <c r="F1416" s="111"/>
    </row>
    <row r="1417" spans="1:6" ht="12.75">
      <c r="A1417" s="112">
        <f>IF((SUM('Раздел 1'!N101:N101)&gt;=SUM('Раздел 1'!N102:N106)),"","Неверно!")</f>
      </c>
      <c r="B1417" s="113" t="s">
        <v>1078</v>
      </c>
      <c r="C1417" s="111" t="s">
        <v>1082</v>
      </c>
      <c r="D1417" s="111" t="s">
        <v>1080</v>
      </c>
      <c r="E1417" s="111" t="str">
        <f>CONCATENATE(SUM('Раздел 1'!N101:N101),"&gt;=",SUM('Раздел 1'!N102:N106))</f>
        <v>0&gt;=0</v>
      </c>
      <c r="F1417" s="111"/>
    </row>
    <row r="1418" spans="1:6" ht="12.75">
      <c r="A1418" s="112">
        <f>IF((SUM('Раздел 1'!O101:O101)&gt;=SUM('Раздел 1'!O102:O106)),"","Неверно!")</f>
      </c>
      <c r="B1418" s="113" t="s">
        <v>1078</v>
      </c>
      <c r="C1418" s="111" t="s">
        <v>1083</v>
      </c>
      <c r="D1418" s="111" t="s">
        <v>1080</v>
      </c>
      <c r="E1418" s="111" t="str">
        <f>CONCATENATE(SUM('Раздел 1'!O101:O101),"&gt;=",SUM('Раздел 1'!O102:O106))</f>
        <v>0&gt;=0</v>
      </c>
      <c r="F1418" s="111"/>
    </row>
    <row r="1419" spans="1:6" ht="12.75">
      <c r="A1419" s="112">
        <f>IF((SUM('Раздел 1'!P101:P101)&gt;=SUM('Раздел 1'!P102:P106)),"","Неверно!")</f>
      </c>
      <c r="B1419" s="113" t="s">
        <v>1078</v>
      </c>
      <c r="C1419" s="111" t="s">
        <v>1084</v>
      </c>
      <c r="D1419" s="111" t="s">
        <v>1080</v>
      </c>
      <c r="E1419" s="111" t="str">
        <f>CONCATENATE(SUM('Раздел 1'!P101:P101),"&gt;=",SUM('Раздел 1'!P102:P106))</f>
        <v>0&gt;=0</v>
      </c>
      <c r="F1419" s="111"/>
    </row>
    <row r="1420" spans="1:6" ht="12.75">
      <c r="A1420" s="112">
        <f>IF((SUM('Раздел 1'!Q101:Q101)&gt;=SUM('Раздел 1'!Q102:Q106)),"","Неверно!")</f>
      </c>
      <c r="B1420" s="113" t="s">
        <v>1078</v>
      </c>
      <c r="C1420" s="111" t="s">
        <v>1085</v>
      </c>
      <c r="D1420" s="111" t="s">
        <v>1080</v>
      </c>
      <c r="E1420" s="111" t="str">
        <f>CONCATENATE(SUM('Раздел 1'!Q101:Q101),"&gt;=",SUM('Раздел 1'!Q102:Q106))</f>
        <v>0&gt;=0</v>
      </c>
      <c r="F1420" s="111"/>
    </row>
    <row r="1421" spans="1:6" ht="12.75">
      <c r="A1421" s="112">
        <f>IF((SUM('Раздел 1'!R101:R101)&gt;=SUM('Раздел 1'!R102:R106)),"","Неверно!")</f>
      </c>
      <c r="B1421" s="113" t="s">
        <v>1078</v>
      </c>
      <c r="C1421" s="111" t="s">
        <v>1086</v>
      </c>
      <c r="D1421" s="111" t="s">
        <v>1080</v>
      </c>
      <c r="E1421" s="111" t="str">
        <f>CONCATENATE(SUM('Раздел 1'!R101:R101),"&gt;=",SUM('Раздел 1'!R102:R106))</f>
        <v>0&gt;=0</v>
      </c>
      <c r="F1421" s="111"/>
    </row>
    <row r="1422" spans="1:6" ht="12.75">
      <c r="A1422" s="112">
        <f>IF((SUM('Раздел 1'!S101:S101)&gt;=SUM('Раздел 1'!S102:S106)),"","Неверно!")</f>
      </c>
      <c r="B1422" s="113" t="s">
        <v>1078</v>
      </c>
      <c r="C1422" s="111" t="s">
        <v>1087</v>
      </c>
      <c r="D1422" s="111" t="s">
        <v>1080</v>
      </c>
      <c r="E1422" s="111" t="str">
        <f>CONCATENATE(SUM('Раздел 1'!S101:S101),"&gt;=",SUM('Раздел 1'!S102:S106))</f>
        <v>0&gt;=0</v>
      </c>
      <c r="F1422" s="111"/>
    </row>
    <row r="1423" spans="1:6" ht="12.75">
      <c r="A1423" s="112">
        <f>IF((SUM('Раздел 1'!T101:T101)&gt;=SUM('Раздел 1'!T102:T106)),"","Неверно!")</f>
      </c>
      <c r="B1423" s="113" t="s">
        <v>1078</v>
      </c>
      <c r="C1423" s="111" t="s">
        <v>1088</v>
      </c>
      <c r="D1423" s="111" t="s">
        <v>1080</v>
      </c>
      <c r="E1423" s="111" t="str">
        <f>CONCATENATE(SUM('Раздел 1'!T101:T101),"&gt;=",SUM('Раздел 1'!T102:T106))</f>
        <v>0&gt;=0</v>
      </c>
      <c r="F1423" s="111"/>
    </row>
    <row r="1424" spans="1:6" ht="12.75">
      <c r="A1424" s="112">
        <f>IF((SUM('Раздел 1'!U101:U101)&gt;=SUM('Раздел 1'!U102:U106)),"","Неверно!")</f>
      </c>
      <c r="B1424" s="113" t="s">
        <v>1078</v>
      </c>
      <c r="C1424" s="111" t="s">
        <v>1089</v>
      </c>
      <c r="D1424" s="111" t="s">
        <v>1080</v>
      </c>
      <c r="E1424" s="111" t="str">
        <f>CONCATENATE(SUM('Раздел 1'!U101:U101),"&gt;=",SUM('Раздел 1'!U102:U106))</f>
        <v>0&gt;=0</v>
      </c>
      <c r="F1424" s="111"/>
    </row>
    <row r="1425" spans="1:6" ht="12.75">
      <c r="A1425" s="112">
        <f>IF((SUM('Раздел 1'!V101:V101)&gt;=SUM('Раздел 1'!V102:V106)),"","Неверно!")</f>
      </c>
      <c r="B1425" s="113" t="s">
        <v>1078</v>
      </c>
      <c r="C1425" s="111" t="s">
        <v>1090</v>
      </c>
      <c r="D1425" s="111" t="s">
        <v>1080</v>
      </c>
      <c r="E1425" s="111" t="str">
        <f>CONCATENATE(SUM('Раздел 1'!V101:V101),"&gt;=",SUM('Раздел 1'!V102:V106))</f>
        <v>0&gt;=0</v>
      </c>
      <c r="F1425" s="111"/>
    </row>
    <row r="1426" spans="1:6" ht="12.75">
      <c r="A1426" s="112">
        <f>IF((SUM('Раздел 1'!E101:E101)&gt;=SUM('Раздел 1'!E102:E106)),"","Неверно!")</f>
      </c>
      <c r="B1426" s="113" t="s">
        <v>1078</v>
      </c>
      <c r="C1426" s="111" t="s">
        <v>1091</v>
      </c>
      <c r="D1426" s="111" t="s">
        <v>1080</v>
      </c>
      <c r="E1426" s="111" t="str">
        <f>CONCATENATE(SUM('Раздел 1'!E101:E101),"&gt;=",SUM('Раздел 1'!E102:E106))</f>
        <v>0&gt;=0</v>
      </c>
      <c r="F1426" s="111"/>
    </row>
    <row r="1427" spans="1:6" ht="12.75">
      <c r="A1427" s="112">
        <f>IF((SUM('Раздел 1'!W101:W101)&gt;=SUM('Раздел 1'!W102:W106)),"","Неверно!")</f>
      </c>
      <c r="B1427" s="113" t="s">
        <v>1078</v>
      </c>
      <c r="C1427" s="111" t="s">
        <v>1092</v>
      </c>
      <c r="D1427" s="111" t="s">
        <v>1080</v>
      </c>
      <c r="E1427" s="111" t="str">
        <f>CONCATENATE(SUM('Раздел 1'!W101:W101),"&gt;=",SUM('Раздел 1'!W102:W106))</f>
        <v>0&gt;=0</v>
      </c>
      <c r="F1427" s="111"/>
    </row>
    <row r="1428" spans="1:6" ht="12.75">
      <c r="A1428" s="112">
        <f>IF((SUM('Раздел 1'!X101:X101)&gt;=SUM('Раздел 1'!X102:X106)),"","Неверно!")</f>
      </c>
      <c r="B1428" s="113" t="s">
        <v>1078</v>
      </c>
      <c r="C1428" s="111" t="s">
        <v>1093</v>
      </c>
      <c r="D1428" s="111" t="s">
        <v>1080</v>
      </c>
      <c r="E1428" s="111" t="str">
        <f>CONCATENATE(SUM('Раздел 1'!X101:X101),"&gt;=",SUM('Раздел 1'!X102:X106))</f>
        <v>0&gt;=0</v>
      </c>
      <c r="F1428" s="111"/>
    </row>
    <row r="1429" spans="1:6" ht="12.75">
      <c r="A1429" s="112">
        <f>IF((SUM('Раздел 1'!Y101:Y101)&gt;=SUM('Раздел 1'!Y102:Y106)),"","Неверно!")</f>
      </c>
      <c r="B1429" s="113" t="s">
        <v>1078</v>
      </c>
      <c r="C1429" s="111" t="s">
        <v>1094</v>
      </c>
      <c r="D1429" s="111" t="s">
        <v>1080</v>
      </c>
      <c r="E1429" s="111" t="str">
        <f>CONCATENATE(SUM('Раздел 1'!Y101:Y101),"&gt;=",SUM('Раздел 1'!Y102:Y106))</f>
        <v>0&gt;=0</v>
      </c>
      <c r="F1429" s="111"/>
    </row>
    <row r="1430" spans="1:6" ht="12.75">
      <c r="A1430" s="112">
        <f>IF((SUM('Раздел 1'!Z101:Z101)&gt;=SUM('Раздел 1'!Z102:Z106)),"","Неверно!")</f>
      </c>
      <c r="B1430" s="113" t="s">
        <v>1078</v>
      </c>
      <c r="C1430" s="111" t="s">
        <v>1095</v>
      </c>
      <c r="D1430" s="111" t="s">
        <v>1080</v>
      </c>
      <c r="E1430" s="111" t="str">
        <f>CONCATENATE(SUM('Раздел 1'!Z101:Z101),"&gt;=",SUM('Раздел 1'!Z102:Z106))</f>
        <v>0&gt;=0</v>
      </c>
      <c r="F1430" s="111"/>
    </row>
    <row r="1431" spans="1:6" ht="12.75">
      <c r="A1431" s="112">
        <f>IF((SUM('Раздел 1'!AA101:AA101)&gt;=SUM('Раздел 1'!AA102:AA106)),"","Неверно!")</f>
      </c>
      <c r="B1431" s="113" t="s">
        <v>1078</v>
      </c>
      <c r="C1431" s="111" t="s">
        <v>1096</v>
      </c>
      <c r="D1431" s="111" t="s">
        <v>1080</v>
      </c>
      <c r="E1431" s="111" t="str">
        <f>CONCATENATE(SUM('Раздел 1'!AA101:AA101),"&gt;=",SUM('Раздел 1'!AA102:AA106))</f>
        <v>0&gt;=0</v>
      </c>
      <c r="F1431" s="111"/>
    </row>
    <row r="1432" spans="1:6" ht="12.75">
      <c r="A1432" s="112">
        <f>IF((SUM('Раздел 1'!AB101:AB101)&gt;=SUM('Раздел 1'!AB102:AB106)),"","Неверно!")</f>
      </c>
      <c r="B1432" s="113" t="s">
        <v>1078</v>
      </c>
      <c r="C1432" s="111" t="s">
        <v>1097</v>
      </c>
      <c r="D1432" s="111" t="s">
        <v>1080</v>
      </c>
      <c r="E1432" s="111" t="str">
        <f>CONCATENATE(SUM('Раздел 1'!AB101:AB101),"&gt;=",SUM('Раздел 1'!AB102:AB106))</f>
        <v>0&gt;=0</v>
      </c>
      <c r="F1432" s="111"/>
    </row>
    <row r="1433" spans="1:6" ht="12.75">
      <c r="A1433" s="112">
        <f>IF((SUM('Раздел 1'!AC101:AC101)&gt;=SUM('Раздел 1'!AC102:AC106)),"","Неверно!")</f>
      </c>
      <c r="B1433" s="113" t="s">
        <v>1078</v>
      </c>
      <c r="C1433" s="111" t="s">
        <v>1098</v>
      </c>
      <c r="D1433" s="111" t="s">
        <v>1080</v>
      </c>
      <c r="E1433" s="111" t="str">
        <f>CONCATENATE(SUM('Раздел 1'!AC101:AC101),"&gt;=",SUM('Раздел 1'!AC102:AC106))</f>
        <v>0&gt;=0</v>
      </c>
      <c r="F1433" s="111"/>
    </row>
    <row r="1434" spans="1:6" ht="12.75">
      <c r="A1434" s="112">
        <f>IF((SUM('Раздел 1'!AD101:AD101)&gt;=SUM('Раздел 1'!AD102:AD106)),"","Неверно!")</f>
      </c>
      <c r="B1434" s="113" t="s">
        <v>1078</v>
      </c>
      <c r="C1434" s="111" t="s">
        <v>1099</v>
      </c>
      <c r="D1434" s="111" t="s">
        <v>1080</v>
      </c>
      <c r="E1434" s="111" t="str">
        <f>CONCATENATE(SUM('Раздел 1'!AD101:AD101),"&gt;=",SUM('Раздел 1'!AD102:AD106))</f>
        <v>0&gt;=0</v>
      </c>
      <c r="F1434" s="111"/>
    </row>
    <row r="1435" spans="1:6" ht="12.75">
      <c r="A1435" s="112">
        <f>IF((SUM('Раздел 1'!AE101:AE101)&gt;=SUM('Раздел 1'!AE102:AE106)),"","Неверно!")</f>
      </c>
      <c r="B1435" s="113" t="s">
        <v>1078</v>
      </c>
      <c r="C1435" s="111" t="s">
        <v>1100</v>
      </c>
      <c r="D1435" s="111" t="s">
        <v>1080</v>
      </c>
      <c r="E1435" s="111" t="str">
        <f>CONCATENATE(SUM('Раздел 1'!AE101:AE101),"&gt;=",SUM('Раздел 1'!AE102:AE106))</f>
        <v>0&gt;=0</v>
      </c>
      <c r="F1435" s="111"/>
    </row>
    <row r="1436" spans="1:6" ht="12.75">
      <c r="A1436" s="112">
        <f>IF((SUM('Раздел 1'!AF101:AF101)&gt;=SUM('Раздел 1'!AF102:AF106)),"","Неверно!")</f>
      </c>
      <c r="B1436" s="113" t="s">
        <v>1078</v>
      </c>
      <c r="C1436" s="111" t="s">
        <v>1101</v>
      </c>
      <c r="D1436" s="111" t="s">
        <v>1080</v>
      </c>
      <c r="E1436" s="111" t="str">
        <f>CONCATENATE(SUM('Раздел 1'!AF101:AF101),"&gt;=",SUM('Раздел 1'!AF102:AF106))</f>
        <v>0&gt;=0</v>
      </c>
      <c r="F1436" s="111"/>
    </row>
    <row r="1437" spans="1:6" ht="12.75">
      <c r="A1437" s="112">
        <f>IF((SUM('Раздел 1'!F101:F101)&gt;=SUM('Раздел 1'!F102:F106)),"","Неверно!")</f>
      </c>
      <c r="B1437" s="113" t="s">
        <v>1078</v>
      </c>
      <c r="C1437" s="111" t="s">
        <v>1102</v>
      </c>
      <c r="D1437" s="111" t="s">
        <v>1080</v>
      </c>
      <c r="E1437" s="111" t="str">
        <f>CONCATENATE(SUM('Раздел 1'!F101:F101),"&gt;=",SUM('Раздел 1'!F102:F106))</f>
        <v>0&gt;=0</v>
      </c>
      <c r="F1437" s="111"/>
    </row>
    <row r="1438" spans="1:6" ht="12.75">
      <c r="A1438" s="112">
        <f>IF((SUM('Раздел 1'!AG101:AG101)&gt;=SUM('Раздел 1'!AG102:AG106)),"","Неверно!")</f>
      </c>
      <c r="B1438" s="113" t="s">
        <v>1078</v>
      </c>
      <c r="C1438" s="111" t="s">
        <v>1103</v>
      </c>
      <c r="D1438" s="111" t="s">
        <v>1080</v>
      </c>
      <c r="E1438" s="111" t="str">
        <f>CONCATENATE(SUM('Раздел 1'!AG101:AG101),"&gt;=",SUM('Раздел 1'!AG102:AG106))</f>
        <v>0&gt;=0</v>
      </c>
      <c r="F1438" s="111"/>
    </row>
    <row r="1439" spans="1:6" ht="12.75">
      <c r="A1439" s="112">
        <f>IF((SUM('Раздел 1'!AH101:AH101)&gt;=SUM('Раздел 1'!AH102:AH106)),"","Неверно!")</f>
      </c>
      <c r="B1439" s="113" t="s">
        <v>1078</v>
      </c>
      <c r="C1439" s="111" t="s">
        <v>1104</v>
      </c>
      <c r="D1439" s="111" t="s">
        <v>1080</v>
      </c>
      <c r="E1439" s="111" t="str">
        <f>CONCATENATE(SUM('Раздел 1'!AH101:AH101),"&gt;=",SUM('Раздел 1'!AH102:AH106))</f>
        <v>0&gt;=0</v>
      </c>
      <c r="F1439" s="111"/>
    </row>
    <row r="1440" spans="1:6" ht="12.75">
      <c r="A1440" s="112">
        <f>IF((SUM('Раздел 1'!AI101:AI101)&gt;=SUM('Раздел 1'!AI102:AI106)),"","Неверно!")</f>
      </c>
      <c r="B1440" s="113" t="s">
        <v>1078</v>
      </c>
      <c r="C1440" s="111" t="s">
        <v>1105</v>
      </c>
      <c r="D1440" s="111" t="s">
        <v>1080</v>
      </c>
      <c r="E1440" s="111" t="str">
        <f>CONCATENATE(SUM('Раздел 1'!AI101:AI101),"&gt;=",SUM('Раздел 1'!AI102:AI106))</f>
        <v>0&gt;=0</v>
      </c>
      <c r="F1440" s="111"/>
    </row>
    <row r="1441" spans="1:6" ht="12.75">
      <c r="A1441" s="112">
        <f>IF((SUM('Раздел 1'!AJ101:AJ101)&gt;=SUM('Раздел 1'!AJ102:AJ106)),"","Неверно!")</f>
      </c>
      <c r="B1441" s="113" t="s">
        <v>1078</v>
      </c>
      <c r="C1441" s="111" t="s">
        <v>1106</v>
      </c>
      <c r="D1441" s="111" t="s">
        <v>1080</v>
      </c>
      <c r="E1441" s="111" t="str">
        <f>CONCATENATE(SUM('Раздел 1'!AJ101:AJ101),"&gt;=",SUM('Раздел 1'!AJ102:AJ106))</f>
        <v>0&gt;=0</v>
      </c>
      <c r="F1441" s="111"/>
    </row>
    <row r="1442" spans="1:6" ht="12.75">
      <c r="A1442" s="112">
        <f>IF((SUM('Раздел 1'!AK101:AK101)&gt;=SUM('Раздел 1'!AK102:AK106)),"","Неверно!")</f>
      </c>
      <c r="B1442" s="113" t="s">
        <v>1078</v>
      </c>
      <c r="C1442" s="111" t="s">
        <v>1107</v>
      </c>
      <c r="D1442" s="111" t="s">
        <v>1080</v>
      </c>
      <c r="E1442" s="111" t="str">
        <f>CONCATENATE(SUM('Раздел 1'!AK101:AK101),"&gt;=",SUM('Раздел 1'!AK102:AK106))</f>
        <v>0&gt;=0</v>
      </c>
      <c r="F1442" s="111"/>
    </row>
    <row r="1443" spans="1:6" ht="12.75">
      <c r="A1443" s="112">
        <f>IF((SUM('Раздел 1'!AL101:AL101)&gt;=SUM('Раздел 1'!AL102:AL106)),"","Неверно!")</f>
      </c>
      <c r="B1443" s="113" t="s">
        <v>1078</v>
      </c>
      <c r="C1443" s="111" t="s">
        <v>1108</v>
      </c>
      <c r="D1443" s="111" t="s">
        <v>1080</v>
      </c>
      <c r="E1443" s="111" t="str">
        <f>CONCATENATE(SUM('Раздел 1'!AL101:AL101),"&gt;=",SUM('Раздел 1'!AL102:AL106))</f>
        <v>0&gt;=0</v>
      </c>
      <c r="F1443" s="111"/>
    </row>
    <row r="1444" spans="1:6" ht="12.75">
      <c r="A1444" s="112">
        <f>IF((SUM('Раздел 1'!AM101:AM101)&gt;=SUM('Раздел 1'!AM102:AM106)),"","Неверно!")</f>
      </c>
      <c r="B1444" s="113" t="s">
        <v>1078</v>
      </c>
      <c r="C1444" s="111" t="s">
        <v>1109</v>
      </c>
      <c r="D1444" s="111" t="s">
        <v>1080</v>
      </c>
      <c r="E1444" s="111" t="str">
        <f>CONCATENATE(SUM('Раздел 1'!AM101:AM101),"&gt;=",SUM('Раздел 1'!AM102:AM106))</f>
        <v>0&gt;=0</v>
      </c>
      <c r="F1444" s="111"/>
    </row>
    <row r="1445" spans="1:6" ht="12.75">
      <c r="A1445" s="112">
        <f>IF((SUM('Раздел 1'!AN101:AN101)&gt;=SUM('Раздел 1'!AN102:AN106)),"","Неверно!")</f>
      </c>
      <c r="B1445" s="113" t="s">
        <v>1078</v>
      </c>
      <c r="C1445" s="111" t="s">
        <v>1110</v>
      </c>
      <c r="D1445" s="111" t="s">
        <v>1080</v>
      </c>
      <c r="E1445" s="111" t="str">
        <f>CONCATENATE(SUM('Раздел 1'!AN101:AN101),"&gt;=",SUM('Раздел 1'!AN102:AN106))</f>
        <v>0&gt;=0</v>
      </c>
      <c r="F1445" s="111"/>
    </row>
    <row r="1446" spans="1:6" ht="12.75">
      <c r="A1446" s="112">
        <f>IF((SUM('Раздел 1'!AO101:AO101)&gt;=SUM('Раздел 1'!AO102:AO106)),"","Неверно!")</f>
      </c>
      <c r="B1446" s="113" t="s">
        <v>1078</v>
      </c>
      <c r="C1446" s="111" t="s">
        <v>1111</v>
      </c>
      <c r="D1446" s="111" t="s">
        <v>1080</v>
      </c>
      <c r="E1446" s="111" t="str">
        <f>CONCATENATE(SUM('Раздел 1'!AO101:AO101),"&gt;=",SUM('Раздел 1'!AO102:AO106))</f>
        <v>0&gt;=0</v>
      </c>
      <c r="F1446" s="111"/>
    </row>
    <row r="1447" spans="1:6" ht="12.75">
      <c r="A1447" s="112">
        <f>IF((SUM('Раздел 1'!AP101:AP101)&gt;=SUM('Раздел 1'!AP102:AP106)),"","Неверно!")</f>
      </c>
      <c r="B1447" s="113" t="s">
        <v>1078</v>
      </c>
      <c r="C1447" s="111" t="s">
        <v>1112</v>
      </c>
      <c r="D1447" s="111" t="s">
        <v>1080</v>
      </c>
      <c r="E1447" s="111" t="str">
        <f>CONCATENATE(SUM('Раздел 1'!AP101:AP101),"&gt;=",SUM('Раздел 1'!AP102:AP106))</f>
        <v>0&gt;=0</v>
      </c>
      <c r="F1447" s="111"/>
    </row>
    <row r="1448" spans="1:6" ht="12.75">
      <c r="A1448" s="112">
        <f>IF((SUM('Раздел 1'!G101:G101)&gt;=SUM('Раздел 1'!G102:G106)),"","Неверно!")</f>
      </c>
      <c r="B1448" s="113" t="s">
        <v>1078</v>
      </c>
      <c r="C1448" s="111" t="s">
        <v>1113</v>
      </c>
      <c r="D1448" s="111" t="s">
        <v>1080</v>
      </c>
      <c r="E1448" s="111" t="str">
        <f>CONCATENATE(SUM('Раздел 1'!G101:G101),"&gt;=",SUM('Раздел 1'!G102:G106))</f>
        <v>0&gt;=0</v>
      </c>
      <c r="F1448" s="111"/>
    </row>
    <row r="1449" spans="1:6" ht="12.75">
      <c r="A1449" s="112">
        <f>IF((SUM('Раздел 1'!AQ101:AQ101)&gt;=SUM('Раздел 1'!AQ102:AQ106)),"","Неверно!")</f>
      </c>
      <c r="B1449" s="113" t="s">
        <v>1078</v>
      </c>
      <c r="C1449" s="111" t="s">
        <v>1114</v>
      </c>
      <c r="D1449" s="111" t="s">
        <v>1080</v>
      </c>
      <c r="E1449" s="111" t="str">
        <f>CONCATENATE(SUM('Раздел 1'!AQ101:AQ101),"&gt;=",SUM('Раздел 1'!AQ102:AQ106))</f>
        <v>0&gt;=0</v>
      </c>
      <c r="F1449" s="111"/>
    </row>
    <row r="1450" spans="1:6" ht="12.75">
      <c r="A1450" s="112">
        <f>IF((SUM('Раздел 1'!AR101:AR101)&gt;=SUM('Раздел 1'!AR102:AR106)),"","Неверно!")</f>
      </c>
      <c r="B1450" s="113" t="s">
        <v>1078</v>
      </c>
      <c r="C1450" s="111" t="s">
        <v>1115</v>
      </c>
      <c r="D1450" s="111" t="s">
        <v>1080</v>
      </c>
      <c r="E1450" s="111" t="str">
        <f>CONCATENATE(SUM('Раздел 1'!AR101:AR101),"&gt;=",SUM('Раздел 1'!AR102:AR106))</f>
        <v>0&gt;=0</v>
      </c>
      <c r="F1450" s="111"/>
    </row>
    <row r="1451" spans="1:6" ht="12.75">
      <c r="A1451" s="112">
        <f>IF((SUM('Раздел 1'!AS101:AS101)&gt;=SUM('Раздел 1'!AS102:AS106)),"","Неверно!")</f>
      </c>
      <c r="B1451" s="113" t="s">
        <v>1078</v>
      </c>
      <c r="C1451" s="111" t="s">
        <v>1116</v>
      </c>
      <c r="D1451" s="111" t="s">
        <v>1080</v>
      </c>
      <c r="E1451" s="111" t="str">
        <f>CONCATENATE(SUM('Раздел 1'!AS101:AS101),"&gt;=",SUM('Раздел 1'!AS102:AS106))</f>
        <v>0&gt;=0</v>
      </c>
      <c r="F1451" s="111"/>
    </row>
    <row r="1452" spans="1:6" ht="12.75">
      <c r="A1452" s="112">
        <f>IF((SUM('Раздел 1'!AT101:AT101)&gt;=SUM('Раздел 1'!AT102:AT106)),"","Неверно!")</f>
      </c>
      <c r="B1452" s="113" t="s">
        <v>1078</v>
      </c>
      <c r="C1452" s="111" t="s">
        <v>1117</v>
      </c>
      <c r="D1452" s="111" t="s">
        <v>1080</v>
      </c>
      <c r="E1452" s="111" t="str">
        <f>CONCATENATE(SUM('Раздел 1'!AT101:AT101),"&gt;=",SUM('Раздел 1'!AT102:AT106))</f>
        <v>0&gt;=0</v>
      </c>
      <c r="F1452" s="111"/>
    </row>
    <row r="1453" spans="1:6" ht="12.75">
      <c r="A1453" s="112">
        <f>IF((SUM('Раздел 1'!AU101:AU101)&gt;=SUM('Раздел 1'!AU102:AU106)),"","Неверно!")</f>
      </c>
      <c r="B1453" s="113" t="s">
        <v>1078</v>
      </c>
      <c r="C1453" s="111" t="s">
        <v>1118</v>
      </c>
      <c r="D1453" s="111" t="s">
        <v>1080</v>
      </c>
      <c r="E1453" s="111" t="str">
        <f>CONCATENATE(SUM('Раздел 1'!AU101:AU101),"&gt;=",SUM('Раздел 1'!AU102:AU106))</f>
        <v>0&gt;=0</v>
      </c>
      <c r="F1453" s="111"/>
    </row>
    <row r="1454" spans="1:6" ht="12.75">
      <c r="A1454" s="112">
        <f>IF((SUM('Раздел 1'!AV101:AV101)&gt;=SUM('Раздел 1'!AV102:AV106)),"","Неверно!")</f>
      </c>
      <c r="B1454" s="113" t="s">
        <v>1078</v>
      </c>
      <c r="C1454" s="111" t="s">
        <v>1119</v>
      </c>
      <c r="D1454" s="111" t="s">
        <v>1080</v>
      </c>
      <c r="E1454" s="111" t="str">
        <f>CONCATENATE(SUM('Раздел 1'!AV101:AV101),"&gt;=",SUM('Раздел 1'!AV102:AV106))</f>
        <v>0&gt;=0</v>
      </c>
      <c r="F1454" s="111"/>
    </row>
    <row r="1455" spans="1:6" ht="12.75">
      <c r="A1455" s="112">
        <f>IF((SUM('Раздел 1'!H101:H101)&gt;=SUM('Раздел 1'!H102:H106)),"","Неверно!")</f>
      </c>
      <c r="B1455" s="113" t="s">
        <v>1078</v>
      </c>
      <c r="C1455" s="111" t="s">
        <v>1120</v>
      </c>
      <c r="D1455" s="111" t="s">
        <v>1080</v>
      </c>
      <c r="E1455" s="111" t="str">
        <f>CONCATENATE(SUM('Раздел 1'!H101:H101),"&gt;=",SUM('Раздел 1'!H102:H106))</f>
        <v>0&gt;=0</v>
      </c>
      <c r="F1455" s="111"/>
    </row>
    <row r="1456" spans="1:6" ht="12.75">
      <c r="A1456" s="112">
        <f>IF((SUM('Раздел 1'!I101:I101)&gt;=SUM('Раздел 1'!I102:I106)),"","Неверно!")</f>
      </c>
      <c r="B1456" s="113" t="s">
        <v>1078</v>
      </c>
      <c r="C1456" s="111" t="s">
        <v>1121</v>
      </c>
      <c r="D1456" s="111" t="s">
        <v>1080</v>
      </c>
      <c r="E1456" s="111" t="str">
        <f>CONCATENATE(SUM('Раздел 1'!I101:I101),"&gt;=",SUM('Раздел 1'!I102:I106))</f>
        <v>0&gt;=0</v>
      </c>
      <c r="F1456" s="111"/>
    </row>
    <row r="1457" spans="1:6" ht="12.75">
      <c r="A1457" s="112">
        <f>IF((SUM('Раздел 1'!J101:J101)&gt;=SUM('Раздел 1'!J102:J106)),"","Неверно!")</f>
      </c>
      <c r="B1457" s="113" t="s">
        <v>1078</v>
      </c>
      <c r="C1457" s="111" t="s">
        <v>1122</v>
      </c>
      <c r="D1457" s="111" t="s">
        <v>1080</v>
      </c>
      <c r="E1457" s="111" t="str">
        <f>CONCATENATE(SUM('Раздел 1'!J101:J101),"&gt;=",SUM('Раздел 1'!J102:J106))</f>
        <v>0&gt;=0</v>
      </c>
      <c r="F1457" s="111"/>
    </row>
    <row r="1458" spans="1:6" ht="12.75">
      <c r="A1458" s="112">
        <f>IF((SUM('Раздел 1'!K101:K101)&gt;=SUM('Раздел 1'!K102:K106)),"","Неверно!")</f>
      </c>
      <c r="B1458" s="113" t="s">
        <v>1078</v>
      </c>
      <c r="C1458" s="111" t="s">
        <v>1123</v>
      </c>
      <c r="D1458" s="111" t="s">
        <v>1080</v>
      </c>
      <c r="E1458" s="111" t="str">
        <f>CONCATENATE(SUM('Раздел 1'!K101:K101),"&gt;=",SUM('Раздел 1'!K102:K106))</f>
        <v>0&gt;=0</v>
      </c>
      <c r="F1458" s="111"/>
    </row>
    <row r="1459" spans="1:6" ht="12.75">
      <c r="A1459" s="112">
        <f>IF((SUM('Раздел 1'!L101:L101)&gt;=SUM('Раздел 1'!L102:L106)),"","Неверно!")</f>
      </c>
      <c r="B1459" s="113" t="s">
        <v>1078</v>
      </c>
      <c r="C1459" s="111" t="s">
        <v>1124</v>
      </c>
      <c r="D1459" s="111" t="s">
        <v>1080</v>
      </c>
      <c r="E1459" s="111" t="str">
        <f>CONCATENATE(SUM('Раздел 1'!L101:L101),"&gt;=",SUM('Раздел 1'!L102:L106))</f>
        <v>0&gt;=0</v>
      </c>
      <c r="F1459" s="111"/>
    </row>
    <row r="1460" spans="1:6" ht="12.75">
      <c r="A1460" s="112">
        <f>IF((SUM('Раздел 1'!D93:D93)&gt;=SUM('Раздел 1'!D94:D98)),"","Неверно!")</f>
      </c>
      <c r="B1460" s="113" t="s">
        <v>1125</v>
      </c>
      <c r="C1460" s="111" t="s">
        <v>1126</v>
      </c>
      <c r="D1460" s="111" t="s">
        <v>1127</v>
      </c>
      <c r="E1460" s="111" t="str">
        <f>CONCATENATE(SUM('Раздел 1'!D93:D93),"&gt;=",SUM('Раздел 1'!D94:D98))</f>
        <v>0&gt;=0</v>
      </c>
      <c r="F1460" s="111"/>
    </row>
    <row r="1461" spans="1:6" ht="12.75">
      <c r="A1461" s="112">
        <f>IF((SUM('Раздел 1'!M93:M93)&gt;=SUM('Раздел 1'!M94:M98)),"","Неверно!")</f>
      </c>
      <c r="B1461" s="113" t="s">
        <v>1125</v>
      </c>
      <c r="C1461" s="111" t="s">
        <v>1128</v>
      </c>
      <c r="D1461" s="111" t="s">
        <v>1127</v>
      </c>
      <c r="E1461" s="111" t="str">
        <f>CONCATENATE(SUM('Раздел 1'!M93:M93),"&gt;=",SUM('Раздел 1'!M94:M98))</f>
        <v>0&gt;=0</v>
      </c>
      <c r="F1461" s="111"/>
    </row>
    <row r="1462" spans="1:6" ht="12.75">
      <c r="A1462" s="112">
        <f>IF((SUM('Раздел 1'!N93:N93)&gt;=SUM('Раздел 1'!N94:N98)),"","Неверно!")</f>
      </c>
      <c r="B1462" s="113" t="s">
        <v>1125</v>
      </c>
      <c r="C1462" s="111" t="s">
        <v>1129</v>
      </c>
      <c r="D1462" s="111" t="s">
        <v>1127</v>
      </c>
      <c r="E1462" s="111" t="str">
        <f>CONCATENATE(SUM('Раздел 1'!N93:N93),"&gt;=",SUM('Раздел 1'!N94:N98))</f>
        <v>0&gt;=0</v>
      </c>
      <c r="F1462" s="111"/>
    </row>
    <row r="1463" spans="1:6" ht="12.75">
      <c r="A1463" s="112">
        <f>IF((SUM('Раздел 1'!O93:O93)&gt;=SUM('Раздел 1'!O94:O98)),"","Неверно!")</f>
      </c>
      <c r="B1463" s="113" t="s">
        <v>1125</v>
      </c>
      <c r="C1463" s="111" t="s">
        <v>1130</v>
      </c>
      <c r="D1463" s="111" t="s">
        <v>1127</v>
      </c>
      <c r="E1463" s="111" t="str">
        <f>CONCATENATE(SUM('Раздел 1'!O93:O93),"&gt;=",SUM('Раздел 1'!O94:O98))</f>
        <v>0&gt;=0</v>
      </c>
      <c r="F1463" s="111"/>
    </row>
    <row r="1464" spans="1:6" ht="12.75">
      <c r="A1464" s="112">
        <f>IF((SUM('Раздел 1'!P93:P93)&gt;=SUM('Раздел 1'!P94:P98)),"","Неверно!")</f>
      </c>
      <c r="B1464" s="113" t="s">
        <v>1125</v>
      </c>
      <c r="C1464" s="111" t="s">
        <v>1131</v>
      </c>
      <c r="D1464" s="111" t="s">
        <v>1127</v>
      </c>
      <c r="E1464" s="111" t="str">
        <f>CONCATENATE(SUM('Раздел 1'!P93:P93),"&gt;=",SUM('Раздел 1'!P94:P98))</f>
        <v>0&gt;=0</v>
      </c>
      <c r="F1464" s="111"/>
    </row>
    <row r="1465" spans="1:6" ht="12.75">
      <c r="A1465" s="112">
        <f>IF((SUM('Раздел 1'!Q93:Q93)&gt;=SUM('Раздел 1'!Q94:Q98)),"","Неверно!")</f>
      </c>
      <c r="B1465" s="113" t="s">
        <v>1125</v>
      </c>
      <c r="C1465" s="111" t="s">
        <v>1132</v>
      </c>
      <c r="D1465" s="111" t="s">
        <v>1127</v>
      </c>
      <c r="E1465" s="111" t="str">
        <f>CONCATENATE(SUM('Раздел 1'!Q93:Q93),"&gt;=",SUM('Раздел 1'!Q94:Q98))</f>
        <v>0&gt;=0</v>
      </c>
      <c r="F1465" s="111"/>
    </row>
    <row r="1466" spans="1:6" ht="12.75">
      <c r="A1466" s="112">
        <f>IF((SUM('Раздел 1'!R93:R93)&gt;=SUM('Раздел 1'!R94:R98)),"","Неверно!")</f>
      </c>
      <c r="B1466" s="113" t="s">
        <v>1125</v>
      </c>
      <c r="C1466" s="111" t="s">
        <v>1133</v>
      </c>
      <c r="D1466" s="111" t="s">
        <v>1127</v>
      </c>
      <c r="E1466" s="111" t="str">
        <f>CONCATENATE(SUM('Раздел 1'!R93:R93),"&gt;=",SUM('Раздел 1'!R94:R98))</f>
        <v>0&gt;=0</v>
      </c>
      <c r="F1466" s="111"/>
    </row>
    <row r="1467" spans="1:6" ht="12.75">
      <c r="A1467" s="112">
        <f>IF((SUM('Раздел 1'!S93:S93)&gt;=SUM('Раздел 1'!S94:S98)),"","Неверно!")</f>
      </c>
      <c r="B1467" s="113" t="s">
        <v>1125</v>
      </c>
      <c r="C1467" s="111" t="s">
        <v>1134</v>
      </c>
      <c r="D1467" s="111" t="s">
        <v>1127</v>
      </c>
      <c r="E1467" s="111" t="str">
        <f>CONCATENATE(SUM('Раздел 1'!S93:S93),"&gt;=",SUM('Раздел 1'!S94:S98))</f>
        <v>0&gt;=0</v>
      </c>
      <c r="F1467" s="111"/>
    </row>
    <row r="1468" spans="1:6" ht="12.75">
      <c r="A1468" s="112">
        <f>IF((SUM('Раздел 1'!T93:T93)&gt;=SUM('Раздел 1'!T94:T98)),"","Неверно!")</f>
      </c>
      <c r="B1468" s="113" t="s">
        <v>1125</v>
      </c>
      <c r="C1468" s="111" t="s">
        <v>1135</v>
      </c>
      <c r="D1468" s="111" t="s">
        <v>1127</v>
      </c>
      <c r="E1468" s="111" t="str">
        <f>CONCATENATE(SUM('Раздел 1'!T93:T93),"&gt;=",SUM('Раздел 1'!T94:T98))</f>
        <v>0&gt;=0</v>
      </c>
      <c r="F1468" s="111"/>
    </row>
    <row r="1469" spans="1:6" ht="12.75">
      <c r="A1469" s="112">
        <f>IF((SUM('Раздел 1'!U93:U93)&gt;=SUM('Раздел 1'!U94:U98)),"","Неверно!")</f>
      </c>
      <c r="B1469" s="113" t="s">
        <v>1125</v>
      </c>
      <c r="C1469" s="111" t="s">
        <v>1136</v>
      </c>
      <c r="D1469" s="111" t="s">
        <v>1127</v>
      </c>
      <c r="E1469" s="111" t="str">
        <f>CONCATENATE(SUM('Раздел 1'!U93:U93),"&gt;=",SUM('Раздел 1'!U94:U98))</f>
        <v>0&gt;=0</v>
      </c>
      <c r="F1469" s="111"/>
    </row>
    <row r="1470" spans="1:6" ht="12.75">
      <c r="A1470" s="112">
        <f>IF((SUM('Раздел 1'!V93:V93)&gt;=SUM('Раздел 1'!V94:V98)),"","Неверно!")</f>
      </c>
      <c r="B1470" s="113" t="s">
        <v>1125</v>
      </c>
      <c r="C1470" s="111" t="s">
        <v>1137</v>
      </c>
      <c r="D1470" s="111" t="s">
        <v>1127</v>
      </c>
      <c r="E1470" s="111" t="str">
        <f>CONCATENATE(SUM('Раздел 1'!V93:V93),"&gt;=",SUM('Раздел 1'!V94:V98))</f>
        <v>0&gt;=0</v>
      </c>
      <c r="F1470" s="111"/>
    </row>
    <row r="1471" spans="1:6" ht="12.75">
      <c r="A1471" s="112">
        <f>IF((SUM('Раздел 1'!E93:E93)&gt;=SUM('Раздел 1'!E94:E98)),"","Неверно!")</f>
      </c>
      <c r="B1471" s="113" t="s">
        <v>1125</v>
      </c>
      <c r="C1471" s="111" t="s">
        <v>1138</v>
      </c>
      <c r="D1471" s="111" t="s">
        <v>1127</v>
      </c>
      <c r="E1471" s="111" t="str">
        <f>CONCATENATE(SUM('Раздел 1'!E93:E93),"&gt;=",SUM('Раздел 1'!E94:E98))</f>
        <v>0&gt;=0</v>
      </c>
      <c r="F1471" s="111"/>
    </row>
    <row r="1472" spans="1:6" ht="12.75">
      <c r="A1472" s="112">
        <f>IF((SUM('Раздел 1'!W93:W93)&gt;=SUM('Раздел 1'!W94:W98)),"","Неверно!")</f>
      </c>
      <c r="B1472" s="113" t="s">
        <v>1125</v>
      </c>
      <c r="C1472" s="111" t="s">
        <v>1139</v>
      </c>
      <c r="D1472" s="111" t="s">
        <v>1127</v>
      </c>
      <c r="E1472" s="111" t="str">
        <f>CONCATENATE(SUM('Раздел 1'!W93:W93),"&gt;=",SUM('Раздел 1'!W94:W98))</f>
        <v>0&gt;=0</v>
      </c>
      <c r="F1472" s="111"/>
    </row>
    <row r="1473" spans="1:6" ht="12.75">
      <c r="A1473" s="112">
        <f>IF((SUM('Раздел 1'!X93:X93)&gt;=SUM('Раздел 1'!X94:X98)),"","Неверно!")</f>
      </c>
      <c r="B1473" s="113" t="s">
        <v>1125</v>
      </c>
      <c r="C1473" s="111" t="s">
        <v>1140</v>
      </c>
      <c r="D1473" s="111" t="s">
        <v>1127</v>
      </c>
      <c r="E1473" s="111" t="str">
        <f>CONCATENATE(SUM('Раздел 1'!X93:X93),"&gt;=",SUM('Раздел 1'!X94:X98))</f>
        <v>0&gt;=0</v>
      </c>
      <c r="F1473" s="111"/>
    </row>
    <row r="1474" spans="1:6" ht="12.75">
      <c r="A1474" s="112">
        <f>IF((SUM('Раздел 1'!Y93:Y93)&gt;=SUM('Раздел 1'!Y94:Y98)),"","Неверно!")</f>
      </c>
      <c r="B1474" s="113" t="s">
        <v>1125</v>
      </c>
      <c r="C1474" s="111" t="s">
        <v>1141</v>
      </c>
      <c r="D1474" s="111" t="s">
        <v>1127</v>
      </c>
      <c r="E1474" s="111" t="str">
        <f>CONCATENATE(SUM('Раздел 1'!Y93:Y93),"&gt;=",SUM('Раздел 1'!Y94:Y98))</f>
        <v>0&gt;=0</v>
      </c>
      <c r="F1474" s="111"/>
    </row>
    <row r="1475" spans="1:6" ht="12.75">
      <c r="A1475" s="112">
        <f>IF((SUM('Раздел 1'!Z93:Z93)&gt;=SUM('Раздел 1'!Z94:Z98)),"","Неверно!")</f>
      </c>
      <c r="B1475" s="113" t="s">
        <v>1125</v>
      </c>
      <c r="C1475" s="111" t="s">
        <v>1142</v>
      </c>
      <c r="D1475" s="111" t="s">
        <v>1127</v>
      </c>
      <c r="E1475" s="111" t="str">
        <f>CONCATENATE(SUM('Раздел 1'!Z93:Z93),"&gt;=",SUM('Раздел 1'!Z94:Z98))</f>
        <v>0&gt;=0</v>
      </c>
      <c r="F1475" s="111"/>
    </row>
    <row r="1476" spans="1:6" ht="12.75">
      <c r="A1476" s="112">
        <f>IF((SUM('Раздел 1'!AA93:AA93)&gt;=SUM('Раздел 1'!AA94:AA98)),"","Неверно!")</f>
      </c>
      <c r="B1476" s="113" t="s">
        <v>1125</v>
      </c>
      <c r="C1476" s="111" t="s">
        <v>1143</v>
      </c>
      <c r="D1476" s="111" t="s">
        <v>1127</v>
      </c>
      <c r="E1476" s="111" t="str">
        <f>CONCATENATE(SUM('Раздел 1'!AA93:AA93),"&gt;=",SUM('Раздел 1'!AA94:AA98))</f>
        <v>0&gt;=0</v>
      </c>
      <c r="F1476" s="111"/>
    </row>
    <row r="1477" spans="1:6" ht="12.75">
      <c r="A1477" s="112">
        <f>IF((SUM('Раздел 1'!AB93:AB93)&gt;=SUM('Раздел 1'!AB94:AB98)),"","Неверно!")</f>
      </c>
      <c r="B1477" s="113" t="s">
        <v>1125</v>
      </c>
      <c r="C1477" s="111" t="s">
        <v>1144</v>
      </c>
      <c r="D1477" s="111" t="s">
        <v>1127</v>
      </c>
      <c r="E1477" s="111" t="str">
        <f>CONCATENATE(SUM('Раздел 1'!AB93:AB93),"&gt;=",SUM('Раздел 1'!AB94:AB98))</f>
        <v>0&gt;=0</v>
      </c>
      <c r="F1477" s="111"/>
    </row>
    <row r="1478" spans="1:6" ht="12.75">
      <c r="A1478" s="112">
        <f>IF((SUM('Раздел 1'!AC93:AC93)&gt;=SUM('Раздел 1'!AC94:AC98)),"","Неверно!")</f>
      </c>
      <c r="B1478" s="113" t="s">
        <v>1125</v>
      </c>
      <c r="C1478" s="111" t="s">
        <v>1145</v>
      </c>
      <c r="D1478" s="111" t="s">
        <v>1127</v>
      </c>
      <c r="E1478" s="111" t="str">
        <f>CONCATENATE(SUM('Раздел 1'!AC93:AC93),"&gt;=",SUM('Раздел 1'!AC94:AC98))</f>
        <v>0&gt;=0</v>
      </c>
      <c r="F1478" s="111"/>
    </row>
    <row r="1479" spans="1:6" ht="12.75">
      <c r="A1479" s="112">
        <f>IF((SUM('Раздел 1'!AD93:AD93)&gt;=SUM('Раздел 1'!AD94:AD98)),"","Неверно!")</f>
      </c>
      <c r="B1479" s="113" t="s">
        <v>1125</v>
      </c>
      <c r="C1479" s="111" t="s">
        <v>1146</v>
      </c>
      <c r="D1479" s="111" t="s">
        <v>1127</v>
      </c>
      <c r="E1479" s="111" t="str">
        <f>CONCATENATE(SUM('Раздел 1'!AD93:AD93),"&gt;=",SUM('Раздел 1'!AD94:AD98))</f>
        <v>0&gt;=0</v>
      </c>
      <c r="F1479" s="111"/>
    </row>
    <row r="1480" spans="1:6" ht="12.75">
      <c r="A1480" s="112">
        <f>IF((SUM('Раздел 1'!AE93:AE93)&gt;=SUM('Раздел 1'!AE94:AE98)),"","Неверно!")</f>
      </c>
      <c r="B1480" s="113" t="s">
        <v>1125</v>
      </c>
      <c r="C1480" s="111" t="s">
        <v>1147</v>
      </c>
      <c r="D1480" s="111" t="s">
        <v>1127</v>
      </c>
      <c r="E1480" s="111" t="str">
        <f>CONCATENATE(SUM('Раздел 1'!AE93:AE93),"&gt;=",SUM('Раздел 1'!AE94:AE98))</f>
        <v>0&gt;=0</v>
      </c>
      <c r="F1480" s="111"/>
    </row>
    <row r="1481" spans="1:6" ht="12.75">
      <c r="A1481" s="112">
        <f>IF((SUM('Раздел 1'!AF93:AF93)&gt;=SUM('Раздел 1'!AF94:AF98)),"","Неверно!")</f>
      </c>
      <c r="B1481" s="113" t="s">
        <v>1125</v>
      </c>
      <c r="C1481" s="111" t="s">
        <v>1148</v>
      </c>
      <c r="D1481" s="111" t="s">
        <v>1127</v>
      </c>
      <c r="E1481" s="111" t="str">
        <f>CONCATENATE(SUM('Раздел 1'!AF93:AF93),"&gt;=",SUM('Раздел 1'!AF94:AF98))</f>
        <v>0&gt;=0</v>
      </c>
      <c r="F1481" s="111"/>
    </row>
    <row r="1482" spans="1:6" ht="12.75">
      <c r="A1482" s="112">
        <f>IF((SUM('Раздел 1'!F93:F93)&gt;=SUM('Раздел 1'!F94:F98)),"","Неверно!")</f>
      </c>
      <c r="B1482" s="113" t="s">
        <v>1125</v>
      </c>
      <c r="C1482" s="111" t="s">
        <v>1149</v>
      </c>
      <c r="D1482" s="111" t="s">
        <v>1127</v>
      </c>
      <c r="E1482" s="111" t="str">
        <f>CONCATENATE(SUM('Раздел 1'!F93:F93),"&gt;=",SUM('Раздел 1'!F94:F98))</f>
        <v>0&gt;=0</v>
      </c>
      <c r="F1482" s="111"/>
    </row>
    <row r="1483" spans="1:6" ht="12.75">
      <c r="A1483" s="112">
        <f>IF((SUM('Раздел 1'!AG93:AG93)&gt;=SUM('Раздел 1'!AG94:AG98)),"","Неверно!")</f>
      </c>
      <c r="B1483" s="113" t="s">
        <v>1125</v>
      </c>
      <c r="C1483" s="111" t="s">
        <v>1150</v>
      </c>
      <c r="D1483" s="111" t="s">
        <v>1127</v>
      </c>
      <c r="E1483" s="111" t="str">
        <f>CONCATENATE(SUM('Раздел 1'!AG93:AG93),"&gt;=",SUM('Раздел 1'!AG94:AG98))</f>
        <v>0&gt;=0</v>
      </c>
      <c r="F1483" s="111"/>
    </row>
    <row r="1484" spans="1:6" ht="12.75">
      <c r="A1484" s="112">
        <f>IF((SUM('Раздел 1'!AH93:AH93)&gt;=SUM('Раздел 1'!AH94:AH98)),"","Неверно!")</f>
      </c>
      <c r="B1484" s="113" t="s">
        <v>1125</v>
      </c>
      <c r="C1484" s="111" t="s">
        <v>1151</v>
      </c>
      <c r="D1484" s="111" t="s">
        <v>1127</v>
      </c>
      <c r="E1484" s="111" t="str">
        <f>CONCATENATE(SUM('Раздел 1'!AH93:AH93),"&gt;=",SUM('Раздел 1'!AH94:AH98))</f>
        <v>0&gt;=0</v>
      </c>
      <c r="F1484" s="111"/>
    </row>
    <row r="1485" spans="1:6" ht="12.75">
      <c r="A1485" s="112">
        <f>IF((SUM('Раздел 1'!AI93:AI93)&gt;=SUM('Раздел 1'!AI94:AI98)),"","Неверно!")</f>
      </c>
      <c r="B1485" s="113" t="s">
        <v>1125</v>
      </c>
      <c r="C1485" s="111" t="s">
        <v>1152</v>
      </c>
      <c r="D1485" s="111" t="s">
        <v>1127</v>
      </c>
      <c r="E1485" s="111" t="str">
        <f>CONCATENATE(SUM('Раздел 1'!AI93:AI93),"&gt;=",SUM('Раздел 1'!AI94:AI98))</f>
        <v>0&gt;=0</v>
      </c>
      <c r="F1485" s="111"/>
    </row>
    <row r="1486" spans="1:6" ht="12.75">
      <c r="A1486" s="112">
        <f>IF((SUM('Раздел 1'!AJ93:AJ93)&gt;=SUM('Раздел 1'!AJ94:AJ98)),"","Неверно!")</f>
      </c>
      <c r="B1486" s="113" t="s">
        <v>1125</v>
      </c>
      <c r="C1486" s="111" t="s">
        <v>1153</v>
      </c>
      <c r="D1486" s="111" t="s">
        <v>1127</v>
      </c>
      <c r="E1486" s="111" t="str">
        <f>CONCATENATE(SUM('Раздел 1'!AJ93:AJ93),"&gt;=",SUM('Раздел 1'!AJ94:AJ98))</f>
        <v>0&gt;=0</v>
      </c>
      <c r="F1486" s="111"/>
    </row>
    <row r="1487" spans="1:6" ht="12.75">
      <c r="A1487" s="112">
        <f>IF((SUM('Раздел 1'!AK93:AK93)&gt;=SUM('Раздел 1'!AK94:AK98)),"","Неверно!")</f>
      </c>
      <c r="B1487" s="113" t="s">
        <v>1125</v>
      </c>
      <c r="C1487" s="111" t="s">
        <v>1154</v>
      </c>
      <c r="D1487" s="111" t="s">
        <v>1127</v>
      </c>
      <c r="E1487" s="111" t="str">
        <f>CONCATENATE(SUM('Раздел 1'!AK93:AK93),"&gt;=",SUM('Раздел 1'!AK94:AK98))</f>
        <v>0&gt;=0</v>
      </c>
      <c r="F1487" s="111"/>
    </row>
    <row r="1488" spans="1:6" ht="12.75">
      <c r="A1488" s="112">
        <f>IF((SUM('Раздел 1'!AL93:AL93)&gt;=SUM('Раздел 1'!AL94:AL98)),"","Неверно!")</f>
      </c>
      <c r="B1488" s="113" t="s">
        <v>1125</v>
      </c>
      <c r="C1488" s="111" t="s">
        <v>1155</v>
      </c>
      <c r="D1488" s="111" t="s">
        <v>1127</v>
      </c>
      <c r="E1488" s="111" t="str">
        <f>CONCATENATE(SUM('Раздел 1'!AL93:AL93),"&gt;=",SUM('Раздел 1'!AL94:AL98))</f>
        <v>0&gt;=0</v>
      </c>
      <c r="F1488" s="111"/>
    </row>
    <row r="1489" spans="1:6" ht="12.75">
      <c r="A1489" s="112">
        <f>IF((SUM('Раздел 1'!AM93:AM93)&gt;=SUM('Раздел 1'!AM94:AM98)),"","Неверно!")</f>
      </c>
      <c r="B1489" s="113" t="s">
        <v>1125</v>
      </c>
      <c r="C1489" s="111" t="s">
        <v>1156</v>
      </c>
      <c r="D1489" s="111" t="s">
        <v>1127</v>
      </c>
      <c r="E1489" s="111" t="str">
        <f>CONCATENATE(SUM('Раздел 1'!AM93:AM93),"&gt;=",SUM('Раздел 1'!AM94:AM98))</f>
        <v>0&gt;=0</v>
      </c>
      <c r="F1489" s="111"/>
    </row>
    <row r="1490" spans="1:6" ht="12.75">
      <c r="A1490" s="112">
        <f>IF((SUM('Раздел 1'!AN93:AN93)&gt;=SUM('Раздел 1'!AN94:AN98)),"","Неверно!")</f>
      </c>
      <c r="B1490" s="113" t="s">
        <v>1125</v>
      </c>
      <c r="C1490" s="111" t="s">
        <v>1157</v>
      </c>
      <c r="D1490" s="111" t="s">
        <v>1127</v>
      </c>
      <c r="E1490" s="111" t="str">
        <f>CONCATENATE(SUM('Раздел 1'!AN93:AN93),"&gt;=",SUM('Раздел 1'!AN94:AN98))</f>
        <v>0&gt;=0</v>
      </c>
      <c r="F1490" s="111"/>
    </row>
    <row r="1491" spans="1:6" ht="12.75">
      <c r="A1491" s="112">
        <f>IF((SUM('Раздел 1'!AO93:AO93)&gt;=SUM('Раздел 1'!AO94:AO98)),"","Неверно!")</f>
      </c>
      <c r="B1491" s="113" t="s">
        <v>1125</v>
      </c>
      <c r="C1491" s="111" t="s">
        <v>1158</v>
      </c>
      <c r="D1491" s="111" t="s">
        <v>1127</v>
      </c>
      <c r="E1491" s="111" t="str">
        <f>CONCATENATE(SUM('Раздел 1'!AO93:AO93),"&gt;=",SUM('Раздел 1'!AO94:AO98))</f>
        <v>0&gt;=0</v>
      </c>
      <c r="F1491" s="111"/>
    </row>
    <row r="1492" spans="1:6" ht="12.75">
      <c r="A1492" s="112">
        <f>IF((SUM('Раздел 1'!AP93:AP93)&gt;=SUM('Раздел 1'!AP94:AP98)),"","Неверно!")</f>
      </c>
      <c r="B1492" s="113" t="s">
        <v>1125</v>
      </c>
      <c r="C1492" s="111" t="s">
        <v>1159</v>
      </c>
      <c r="D1492" s="111" t="s">
        <v>1127</v>
      </c>
      <c r="E1492" s="111" t="str">
        <f>CONCATENATE(SUM('Раздел 1'!AP93:AP93),"&gt;=",SUM('Раздел 1'!AP94:AP98))</f>
        <v>0&gt;=0</v>
      </c>
      <c r="F1492" s="111"/>
    </row>
    <row r="1493" spans="1:6" ht="12.75">
      <c r="A1493" s="112">
        <f>IF((SUM('Раздел 1'!G93:G93)&gt;=SUM('Раздел 1'!G94:G98)),"","Неверно!")</f>
      </c>
      <c r="B1493" s="113" t="s">
        <v>1125</v>
      </c>
      <c r="C1493" s="111" t="s">
        <v>1160</v>
      </c>
      <c r="D1493" s="111" t="s">
        <v>1127</v>
      </c>
      <c r="E1493" s="111" t="str">
        <f>CONCATENATE(SUM('Раздел 1'!G93:G93),"&gt;=",SUM('Раздел 1'!G94:G98))</f>
        <v>0&gt;=0</v>
      </c>
      <c r="F1493" s="111"/>
    </row>
    <row r="1494" spans="1:6" ht="12.75">
      <c r="A1494" s="112">
        <f>IF((SUM('Раздел 1'!AQ93:AQ93)&gt;=SUM('Раздел 1'!AQ94:AQ98)),"","Неверно!")</f>
      </c>
      <c r="B1494" s="113" t="s">
        <v>1125</v>
      </c>
      <c r="C1494" s="111" t="s">
        <v>1161</v>
      </c>
      <c r="D1494" s="111" t="s">
        <v>1127</v>
      </c>
      <c r="E1494" s="111" t="str">
        <f>CONCATENATE(SUM('Раздел 1'!AQ93:AQ93),"&gt;=",SUM('Раздел 1'!AQ94:AQ98))</f>
        <v>0&gt;=0</v>
      </c>
      <c r="F1494" s="111"/>
    </row>
    <row r="1495" spans="1:6" ht="12.75">
      <c r="A1495" s="112">
        <f>IF((SUM('Раздел 1'!AR93:AR93)&gt;=SUM('Раздел 1'!AR94:AR98)),"","Неверно!")</f>
      </c>
      <c r="B1495" s="113" t="s">
        <v>1125</v>
      </c>
      <c r="C1495" s="111" t="s">
        <v>1162</v>
      </c>
      <c r="D1495" s="111" t="s">
        <v>1127</v>
      </c>
      <c r="E1495" s="111" t="str">
        <f>CONCATENATE(SUM('Раздел 1'!AR93:AR93),"&gt;=",SUM('Раздел 1'!AR94:AR98))</f>
        <v>0&gt;=0</v>
      </c>
      <c r="F1495" s="111"/>
    </row>
    <row r="1496" spans="1:6" ht="12.75">
      <c r="A1496" s="112">
        <f>IF((SUM('Раздел 1'!AS93:AS93)&gt;=SUM('Раздел 1'!AS94:AS98)),"","Неверно!")</f>
      </c>
      <c r="B1496" s="113" t="s">
        <v>1125</v>
      </c>
      <c r="C1496" s="111" t="s">
        <v>1163</v>
      </c>
      <c r="D1496" s="111" t="s">
        <v>1127</v>
      </c>
      <c r="E1496" s="111" t="str">
        <f>CONCATENATE(SUM('Раздел 1'!AS93:AS93),"&gt;=",SUM('Раздел 1'!AS94:AS98))</f>
        <v>0&gt;=0</v>
      </c>
      <c r="F1496" s="111"/>
    </row>
    <row r="1497" spans="1:6" ht="12.75">
      <c r="A1497" s="112">
        <f>IF((SUM('Раздел 1'!AT93:AT93)&gt;=SUM('Раздел 1'!AT94:AT98)),"","Неверно!")</f>
      </c>
      <c r="B1497" s="113" t="s">
        <v>1125</v>
      </c>
      <c r="C1497" s="111" t="s">
        <v>1164</v>
      </c>
      <c r="D1497" s="111" t="s">
        <v>1127</v>
      </c>
      <c r="E1497" s="111" t="str">
        <f>CONCATENATE(SUM('Раздел 1'!AT93:AT93),"&gt;=",SUM('Раздел 1'!AT94:AT98))</f>
        <v>0&gt;=0</v>
      </c>
      <c r="F1497" s="111"/>
    </row>
    <row r="1498" spans="1:6" ht="12.75">
      <c r="A1498" s="112">
        <f>IF((SUM('Раздел 1'!AU93:AU93)&gt;=SUM('Раздел 1'!AU94:AU98)),"","Неверно!")</f>
      </c>
      <c r="B1498" s="113" t="s">
        <v>1125</v>
      </c>
      <c r="C1498" s="111" t="s">
        <v>1165</v>
      </c>
      <c r="D1498" s="111" t="s">
        <v>1127</v>
      </c>
      <c r="E1498" s="111" t="str">
        <f>CONCATENATE(SUM('Раздел 1'!AU93:AU93),"&gt;=",SUM('Раздел 1'!AU94:AU98))</f>
        <v>0&gt;=0</v>
      </c>
      <c r="F1498" s="111"/>
    </row>
    <row r="1499" spans="1:6" ht="12.75">
      <c r="A1499" s="112">
        <f>IF((SUM('Раздел 1'!AV93:AV93)&gt;=SUM('Раздел 1'!AV94:AV98)),"","Неверно!")</f>
      </c>
      <c r="B1499" s="113" t="s">
        <v>1125</v>
      </c>
      <c r="C1499" s="111" t="s">
        <v>1166</v>
      </c>
      <c r="D1499" s="111" t="s">
        <v>1127</v>
      </c>
      <c r="E1499" s="111" t="str">
        <f>CONCATENATE(SUM('Раздел 1'!AV93:AV93),"&gt;=",SUM('Раздел 1'!AV94:AV98))</f>
        <v>0&gt;=0</v>
      </c>
      <c r="F1499" s="111"/>
    </row>
    <row r="1500" spans="1:6" ht="12.75">
      <c r="A1500" s="112">
        <f>IF((SUM('Раздел 1'!H93:H93)&gt;=SUM('Раздел 1'!H94:H98)),"","Неверно!")</f>
      </c>
      <c r="B1500" s="113" t="s">
        <v>1125</v>
      </c>
      <c r="C1500" s="111" t="s">
        <v>1167</v>
      </c>
      <c r="D1500" s="111" t="s">
        <v>1127</v>
      </c>
      <c r="E1500" s="111" t="str">
        <f>CONCATENATE(SUM('Раздел 1'!H93:H93),"&gt;=",SUM('Раздел 1'!H94:H98))</f>
        <v>0&gt;=0</v>
      </c>
      <c r="F1500" s="111"/>
    </row>
    <row r="1501" spans="1:6" ht="12.75">
      <c r="A1501" s="112">
        <f>IF((SUM('Раздел 1'!I93:I93)&gt;=SUM('Раздел 1'!I94:I98)),"","Неверно!")</f>
      </c>
      <c r="B1501" s="113" t="s">
        <v>1125</v>
      </c>
      <c r="C1501" s="111" t="s">
        <v>1168</v>
      </c>
      <c r="D1501" s="111" t="s">
        <v>1127</v>
      </c>
      <c r="E1501" s="111" t="str">
        <f>CONCATENATE(SUM('Раздел 1'!I93:I93),"&gt;=",SUM('Раздел 1'!I94:I98))</f>
        <v>0&gt;=0</v>
      </c>
      <c r="F1501" s="111"/>
    </row>
    <row r="1502" spans="1:6" ht="12.75">
      <c r="A1502" s="112">
        <f>IF((SUM('Раздел 1'!J93:J93)&gt;=SUM('Раздел 1'!J94:J98)),"","Неверно!")</f>
      </c>
      <c r="B1502" s="113" t="s">
        <v>1125</v>
      </c>
      <c r="C1502" s="111" t="s">
        <v>1169</v>
      </c>
      <c r="D1502" s="111" t="s">
        <v>1127</v>
      </c>
      <c r="E1502" s="111" t="str">
        <f>CONCATENATE(SUM('Раздел 1'!J93:J93),"&gt;=",SUM('Раздел 1'!J94:J98))</f>
        <v>0&gt;=0</v>
      </c>
      <c r="F1502" s="111"/>
    </row>
    <row r="1503" spans="1:6" ht="12.75">
      <c r="A1503" s="112">
        <f>IF((SUM('Раздел 1'!K93:K93)&gt;=SUM('Раздел 1'!K94:K98)),"","Неверно!")</f>
      </c>
      <c r="B1503" s="113" t="s">
        <v>1125</v>
      </c>
      <c r="C1503" s="111" t="s">
        <v>1170</v>
      </c>
      <c r="D1503" s="111" t="s">
        <v>1127</v>
      </c>
      <c r="E1503" s="111" t="str">
        <f>CONCATENATE(SUM('Раздел 1'!K93:K93),"&gt;=",SUM('Раздел 1'!K94:K98))</f>
        <v>0&gt;=0</v>
      </c>
      <c r="F1503" s="111"/>
    </row>
    <row r="1504" spans="1:6" ht="12.75">
      <c r="A1504" s="112">
        <f>IF((SUM('Раздел 1'!L93:L93)&gt;=SUM('Раздел 1'!L94:L98)),"","Неверно!")</f>
      </c>
      <c r="B1504" s="113" t="s">
        <v>1125</v>
      </c>
      <c r="C1504" s="111" t="s">
        <v>1171</v>
      </c>
      <c r="D1504" s="111" t="s">
        <v>1127</v>
      </c>
      <c r="E1504" s="111" t="str">
        <f>CONCATENATE(SUM('Раздел 1'!L93:L93),"&gt;=",SUM('Раздел 1'!L94:L98))</f>
        <v>0&gt;=0</v>
      </c>
      <c r="F1504" s="111"/>
    </row>
    <row r="1505" spans="1:6" ht="12.75">
      <c r="A1505" s="112">
        <f>IF((SUM('Раздел 1'!D90:D90)&gt;=SUM('Раздел 1'!D91:D92)),"","Неверно!")</f>
      </c>
      <c r="B1505" s="113" t="s">
        <v>1172</v>
      </c>
      <c r="C1505" s="111" t="s">
        <v>1173</v>
      </c>
      <c r="D1505" s="111" t="s">
        <v>1174</v>
      </c>
      <c r="E1505" s="111" t="str">
        <f>CONCATENATE(SUM('Раздел 1'!D90:D90),"&gt;=",SUM('Раздел 1'!D91:D92))</f>
        <v>0&gt;=0</v>
      </c>
      <c r="F1505" s="111"/>
    </row>
    <row r="1506" spans="1:6" ht="12.75">
      <c r="A1506" s="112">
        <f>IF((SUM('Раздел 1'!M90:M90)&gt;=SUM('Раздел 1'!M91:M92)),"","Неверно!")</f>
      </c>
      <c r="B1506" s="113" t="s">
        <v>1172</v>
      </c>
      <c r="C1506" s="111" t="s">
        <v>460</v>
      </c>
      <c r="D1506" s="111" t="s">
        <v>1174</v>
      </c>
      <c r="E1506" s="111" t="str">
        <f>CONCATENATE(SUM('Раздел 1'!M90:M90),"&gt;=",SUM('Раздел 1'!M91:M92))</f>
        <v>0&gt;=0</v>
      </c>
      <c r="F1506" s="111"/>
    </row>
    <row r="1507" spans="1:6" ht="12.75">
      <c r="A1507" s="112">
        <f>IF((SUM('Раздел 1'!N90:N90)&gt;=SUM('Раздел 1'!N91:N92)),"","Неверно!")</f>
      </c>
      <c r="B1507" s="113" t="s">
        <v>1172</v>
      </c>
      <c r="C1507" s="111" t="s">
        <v>461</v>
      </c>
      <c r="D1507" s="111" t="s">
        <v>1174</v>
      </c>
      <c r="E1507" s="111" t="str">
        <f>CONCATENATE(SUM('Раздел 1'!N90:N90),"&gt;=",SUM('Раздел 1'!N91:N92))</f>
        <v>0&gt;=0</v>
      </c>
      <c r="F1507" s="111"/>
    </row>
    <row r="1508" spans="1:6" ht="12.75">
      <c r="A1508" s="112">
        <f>IF((SUM('Раздел 1'!O90:O90)&gt;=SUM('Раздел 1'!O91:O92)),"","Неверно!")</f>
      </c>
      <c r="B1508" s="113" t="s">
        <v>1172</v>
      </c>
      <c r="C1508" s="111" t="s">
        <v>462</v>
      </c>
      <c r="D1508" s="111" t="s">
        <v>1174</v>
      </c>
      <c r="E1508" s="111" t="str">
        <f>CONCATENATE(SUM('Раздел 1'!O90:O90),"&gt;=",SUM('Раздел 1'!O91:O92))</f>
        <v>0&gt;=0</v>
      </c>
      <c r="F1508" s="111"/>
    </row>
    <row r="1509" spans="1:6" ht="12.75">
      <c r="A1509" s="112">
        <f>IF((SUM('Раздел 1'!P90:P90)&gt;=SUM('Раздел 1'!P91:P92)),"","Неверно!")</f>
      </c>
      <c r="B1509" s="113" t="s">
        <v>1172</v>
      </c>
      <c r="C1509" s="111" t="s">
        <v>463</v>
      </c>
      <c r="D1509" s="111" t="s">
        <v>1174</v>
      </c>
      <c r="E1509" s="111" t="str">
        <f>CONCATENATE(SUM('Раздел 1'!P90:P90),"&gt;=",SUM('Раздел 1'!P91:P92))</f>
        <v>0&gt;=0</v>
      </c>
      <c r="F1509" s="111"/>
    </row>
    <row r="1510" spans="1:6" ht="12.75">
      <c r="A1510" s="112">
        <f>IF((SUM('Раздел 1'!Q90:Q90)&gt;=SUM('Раздел 1'!Q91:Q92)),"","Неверно!")</f>
      </c>
      <c r="B1510" s="113" t="s">
        <v>1172</v>
      </c>
      <c r="C1510" s="111" t="s">
        <v>464</v>
      </c>
      <c r="D1510" s="111" t="s">
        <v>1174</v>
      </c>
      <c r="E1510" s="111" t="str">
        <f>CONCATENATE(SUM('Раздел 1'!Q90:Q90),"&gt;=",SUM('Раздел 1'!Q91:Q92))</f>
        <v>0&gt;=0</v>
      </c>
      <c r="F1510" s="111"/>
    </row>
    <row r="1511" spans="1:6" ht="12.75">
      <c r="A1511" s="112">
        <f>IF((SUM('Раздел 1'!R90:R90)&gt;=SUM('Раздел 1'!R91:R92)),"","Неверно!")</f>
      </c>
      <c r="B1511" s="113" t="s">
        <v>1172</v>
      </c>
      <c r="C1511" s="111" t="s">
        <v>465</v>
      </c>
      <c r="D1511" s="111" t="s">
        <v>1174</v>
      </c>
      <c r="E1511" s="111" t="str">
        <f>CONCATENATE(SUM('Раздел 1'!R90:R90),"&gt;=",SUM('Раздел 1'!R91:R92))</f>
        <v>0&gt;=0</v>
      </c>
      <c r="F1511" s="111"/>
    </row>
    <row r="1512" spans="1:6" ht="12.75">
      <c r="A1512" s="112">
        <f>IF((SUM('Раздел 1'!S90:S90)&gt;=SUM('Раздел 1'!S91:S92)),"","Неверно!")</f>
      </c>
      <c r="B1512" s="113" t="s">
        <v>1172</v>
      </c>
      <c r="C1512" s="111" t="s">
        <v>466</v>
      </c>
      <c r="D1512" s="111" t="s">
        <v>1174</v>
      </c>
      <c r="E1512" s="111" t="str">
        <f>CONCATENATE(SUM('Раздел 1'!S90:S90),"&gt;=",SUM('Раздел 1'!S91:S92))</f>
        <v>0&gt;=0</v>
      </c>
      <c r="F1512" s="111"/>
    </row>
    <row r="1513" spans="1:6" ht="12.75">
      <c r="A1513" s="112">
        <f>IF((SUM('Раздел 1'!T90:T90)&gt;=SUM('Раздел 1'!T91:T92)),"","Неверно!")</f>
      </c>
      <c r="B1513" s="113" t="s">
        <v>1172</v>
      </c>
      <c r="C1513" s="111" t="s">
        <v>467</v>
      </c>
      <c r="D1513" s="111" t="s">
        <v>1174</v>
      </c>
      <c r="E1513" s="111" t="str">
        <f>CONCATENATE(SUM('Раздел 1'!T90:T90),"&gt;=",SUM('Раздел 1'!T91:T92))</f>
        <v>0&gt;=0</v>
      </c>
      <c r="F1513" s="111"/>
    </row>
    <row r="1514" spans="1:6" ht="12.75">
      <c r="A1514" s="112">
        <f>IF((SUM('Раздел 1'!U90:U90)&gt;=SUM('Раздел 1'!U91:U92)),"","Неверно!")</f>
      </c>
      <c r="B1514" s="113" t="s">
        <v>1172</v>
      </c>
      <c r="C1514" s="111" t="s">
        <v>468</v>
      </c>
      <c r="D1514" s="111" t="s">
        <v>1174</v>
      </c>
      <c r="E1514" s="111" t="str">
        <f>CONCATENATE(SUM('Раздел 1'!U90:U90),"&gt;=",SUM('Раздел 1'!U91:U92))</f>
        <v>0&gt;=0</v>
      </c>
      <c r="F1514" s="111"/>
    </row>
    <row r="1515" spans="1:6" ht="12.75">
      <c r="A1515" s="112">
        <f>IF((SUM('Раздел 1'!V90:V90)&gt;=SUM('Раздел 1'!V91:V92)),"","Неверно!")</f>
      </c>
      <c r="B1515" s="113" t="s">
        <v>1172</v>
      </c>
      <c r="C1515" s="111" t="s">
        <v>469</v>
      </c>
      <c r="D1515" s="111" t="s">
        <v>1174</v>
      </c>
      <c r="E1515" s="111" t="str">
        <f>CONCATENATE(SUM('Раздел 1'!V90:V90),"&gt;=",SUM('Раздел 1'!V91:V92))</f>
        <v>0&gt;=0</v>
      </c>
      <c r="F1515" s="111"/>
    </row>
    <row r="1516" spans="1:6" ht="12.75">
      <c r="A1516" s="112">
        <f>IF((SUM('Раздел 1'!E90:E90)&gt;=SUM('Раздел 1'!E91:E92)),"","Неверно!")</f>
      </c>
      <c r="B1516" s="113" t="s">
        <v>1172</v>
      </c>
      <c r="C1516" s="111" t="s">
        <v>470</v>
      </c>
      <c r="D1516" s="111" t="s">
        <v>1174</v>
      </c>
      <c r="E1516" s="111" t="str">
        <f>CONCATENATE(SUM('Раздел 1'!E90:E90),"&gt;=",SUM('Раздел 1'!E91:E92))</f>
        <v>0&gt;=0</v>
      </c>
      <c r="F1516" s="111"/>
    </row>
    <row r="1517" spans="1:6" ht="12.75">
      <c r="A1517" s="112">
        <f>IF((SUM('Раздел 1'!W90:W90)&gt;=SUM('Раздел 1'!W91:W92)),"","Неверно!")</f>
      </c>
      <c r="B1517" s="113" t="s">
        <v>1172</v>
      </c>
      <c r="C1517" s="111" t="s">
        <v>471</v>
      </c>
      <c r="D1517" s="111" t="s">
        <v>1174</v>
      </c>
      <c r="E1517" s="111" t="str">
        <f>CONCATENATE(SUM('Раздел 1'!W90:W90),"&gt;=",SUM('Раздел 1'!W91:W92))</f>
        <v>0&gt;=0</v>
      </c>
      <c r="F1517" s="111"/>
    </row>
    <row r="1518" spans="1:6" ht="12.75">
      <c r="A1518" s="112">
        <f>IF((SUM('Раздел 1'!X90:X90)&gt;=SUM('Раздел 1'!X91:X92)),"","Неверно!")</f>
      </c>
      <c r="B1518" s="113" t="s">
        <v>1172</v>
      </c>
      <c r="C1518" s="111" t="s">
        <v>472</v>
      </c>
      <c r="D1518" s="111" t="s">
        <v>1174</v>
      </c>
      <c r="E1518" s="111" t="str">
        <f>CONCATENATE(SUM('Раздел 1'!X90:X90),"&gt;=",SUM('Раздел 1'!X91:X92))</f>
        <v>0&gt;=0</v>
      </c>
      <c r="F1518" s="111"/>
    </row>
    <row r="1519" spans="1:6" ht="12.75">
      <c r="A1519" s="112">
        <f>IF((SUM('Раздел 1'!Y90:Y90)&gt;=SUM('Раздел 1'!Y91:Y92)),"","Неверно!")</f>
      </c>
      <c r="B1519" s="113" t="s">
        <v>1172</v>
      </c>
      <c r="C1519" s="111" t="s">
        <v>473</v>
      </c>
      <c r="D1519" s="111" t="s">
        <v>1174</v>
      </c>
      <c r="E1519" s="111" t="str">
        <f>CONCATENATE(SUM('Раздел 1'!Y90:Y90),"&gt;=",SUM('Раздел 1'!Y91:Y92))</f>
        <v>0&gt;=0</v>
      </c>
      <c r="F1519" s="111"/>
    </row>
    <row r="1520" spans="1:6" ht="12.75">
      <c r="A1520" s="112">
        <f>IF((SUM('Раздел 1'!Z90:Z90)&gt;=SUM('Раздел 1'!Z91:Z92)),"","Неверно!")</f>
      </c>
      <c r="B1520" s="113" t="s">
        <v>1172</v>
      </c>
      <c r="C1520" s="111" t="s">
        <v>474</v>
      </c>
      <c r="D1520" s="111" t="s">
        <v>1174</v>
      </c>
      <c r="E1520" s="111" t="str">
        <f>CONCATENATE(SUM('Раздел 1'!Z90:Z90),"&gt;=",SUM('Раздел 1'!Z91:Z92))</f>
        <v>0&gt;=0</v>
      </c>
      <c r="F1520" s="111"/>
    </row>
    <row r="1521" spans="1:6" ht="12.75">
      <c r="A1521" s="112">
        <f>IF((SUM('Раздел 1'!AA90:AA90)&gt;=SUM('Раздел 1'!AA91:AA92)),"","Неверно!")</f>
      </c>
      <c r="B1521" s="113" t="s">
        <v>1172</v>
      </c>
      <c r="C1521" s="111" t="s">
        <v>475</v>
      </c>
      <c r="D1521" s="111" t="s">
        <v>1174</v>
      </c>
      <c r="E1521" s="111" t="str">
        <f>CONCATENATE(SUM('Раздел 1'!AA90:AA90),"&gt;=",SUM('Раздел 1'!AA91:AA92))</f>
        <v>0&gt;=0</v>
      </c>
      <c r="F1521" s="111"/>
    </row>
    <row r="1522" spans="1:6" ht="12.75">
      <c r="A1522" s="112">
        <f>IF((SUM('Раздел 1'!AB90:AB90)&gt;=SUM('Раздел 1'!AB91:AB92)),"","Неверно!")</f>
      </c>
      <c r="B1522" s="113" t="s">
        <v>1172</v>
      </c>
      <c r="C1522" s="111" t="s">
        <v>476</v>
      </c>
      <c r="D1522" s="111" t="s">
        <v>1174</v>
      </c>
      <c r="E1522" s="111" t="str">
        <f>CONCATENATE(SUM('Раздел 1'!AB90:AB90),"&gt;=",SUM('Раздел 1'!AB91:AB92))</f>
        <v>0&gt;=0</v>
      </c>
      <c r="F1522" s="111"/>
    </row>
    <row r="1523" spans="1:6" ht="12.75">
      <c r="A1523" s="112">
        <f>IF((SUM('Раздел 1'!AC90:AC90)&gt;=SUM('Раздел 1'!AC91:AC92)),"","Неверно!")</f>
      </c>
      <c r="B1523" s="113" t="s">
        <v>1172</v>
      </c>
      <c r="C1523" s="111" t="s">
        <v>477</v>
      </c>
      <c r="D1523" s="111" t="s">
        <v>1174</v>
      </c>
      <c r="E1523" s="111" t="str">
        <f>CONCATENATE(SUM('Раздел 1'!AC90:AC90),"&gt;=",SUM('Раздел 1'!AC91:AC92))</f>
        <v>0&gt;=0</v>
      </c>
      <c r="F1523" s="111"/>
    </row>
    <row r="1524" spans="1:6" ht="12.75">
      <c r="A1524" s="112">
        <f>IF((SUM('Раздел 1'!AD90:AD90)&gt;=SUM('Раздел 1'!AD91:AD92)),"","Неверно!")</f>
      </c>
      <c r="B1524" s="113" t="s">
        <v>1172</v>
      </c>
      <c r="C1524" s="111" t="s">
        <v>478</v>
      </c>
      <c r="D1524" s="111" t="s">
        <v>1174</v>
      </c>
      <c r="E1524" s="111" t="str">
        <f>CONCATENATE(SUM('Раздел 1'!AD90:AD90),"&gt;=",SUM('Раздел 1'!AD91:AD92))</f>
        <v>0&gt;=0</v>
      </c>
      <c r="F1524" s="111"/>
    </row>
    <row r="1525" spans="1:6" ht="12.75">
      <c r="A1525" s="112">
        <f>IF((SUM('Раздел 1'!AE90:AE90)&gt;=SUM('Раздел 1'!AE91:AE92)),"","Неверно!")</f>
      </c>
      <c r="B1525" s="113" t="s">
        <v>1172</v>
      </c>
      <c r="C1525" s="111" t="s">
        <v>479</v>
      </c>
      <c r="D1525" s="111" t="s">
        <v>1174</v>
      </c>
      <c r="E1525" s="111" t="str">
        <f>CONCATENATE(SUM('Раздел 1'!AE90:AE90),"&gt;=",SUM('Раздел 1'!AE91:AE92))</f>
        <v>0&gt;=0</v>
      </c>
      <c r="F1525" s="111"/>
    </row>
    <row r="1526" spans="1:6" ht="12.75">
      <c r="A1526" s="112">
        <f>IF((SUM('Раздел 1'!AF90:AF90)&gt;=SUM('Раздел 1'!AF91:AF92)),"","Неверно!")</f>
      </c>
      <c r="B1526" s="113" t="s">
        <v>1172</v>
      </c>
      <c r="C1526" s="111" t="s">
        <v>480</v>
      </c>
      <c r="D1526" s="111" t="s">
        <v>1174</v>
      </c>
      <c r="E1526" s="111" t="str">
        <f>CONCATENATE(SUM('Раздел 1'!AF90:AF90),"&gt;=",SUM('Раздел 1'!AF91:AF92))</f>
        <v>0&gt;=0</v>
      </c>
      <c r="F1526" s="111"/>
    </row>
    <row r="1527" spans="1:6" ht="12.75">
      <c r="A1527" s="112">
        <f>IF((SUM('Раздел 1'!F90:F90)&gt;=SUM('Раздел 1'!F91:F92)),"","Неверно!")</f>
      </c>
      <c r="B1527" s="113" t="s">
        <v>1172</v>
      </c>
      <c r="C1527" s="111" t="s">
        <v>481</v>
      </c>
      <c r="D1527" s="111" t="s">
        <v>1174</v>
      </c>
      <c r="E1527" s="111" t="str">
        <f>CONCATENATE(SUM('Раздел 1'!F90:F90),"&gt;=",SUM('Раздел 1'!F91:F92))</f>
        <v>0&gt;=0</v>
      </c>
      <c r="F1527" s="111"/>
    </row>
    <row r="1528" spans="1:6" ht="12.75">
      <c r="A1528" s="112">
        <f>IF((SUM('Раздел 1'!AG90:AG90)&gt;=SUM('Раздел 1'!AG91:AG92)),"","Неверно!")</f>
      </c>
      <c r="B1528" s="113" t="s">
        <v>1172</v>
      </c>
      <c r="C1528" s="111" t="s">
        <v>482</v>
      </c>
      <c r="D1528" s="111" t="s">
        <v>1174</v>
      </c>
      <c r="E1528" s="111" t="str">
        <f>CONCATENATE(SUM('Раздел 1'!AG90:AG90),"&gt;=",SUM('Раздел 1'!AG91:AG92))</f>
        <v>0&gt;=0</v>
      </c>
      <c r="F1528" s="111"/>
    </row>
    <row r="1529" spans="1:6" ht="12.75">
      <c r="A1529" s="112">
        <f>IF((SUM('Раздел 1'!AH90:AH90)&gt;=SUM('Раздел 1'!AH91:AH92)),"","Неверно!")</f>
      </c>
      <c r="B1529" s="113" t="s">
        <v>1172</v>
      </c>
      <c r="C1529" s="111" t="s">
        <v>483</v>
      </c>
      <c r="D1529" s="111" t="s">
        <v>1174</v>
      </c>
      <c r="E1529" s="111" t="str">
        <f>CONCATENATE(SUM('Раздел 1'!AH90:AH90),"&gt;=",SUM('Раздел 1'!AH91:AH92))</f>
        <v>0&gt;=0</v>
      </c>
      <c r="F1529" s="111"/>
    </row>
    <row r="1530" spans="1:6" ht="12.75">
      <c r="A1530" s="112">
        <f>IF((SUM('Раздел 1'!AI90:AI90)&gt;=SUM('Раздел 1'!AI91:AI92)),"","Неверно!")</f>
      </c>
      <c r="B1530" s="113" t="s">
        <v>1172</v>
      </c>
      <c r="C1530" s="111" t="s">
        <v>484</v>
      </c>
      <c r="D1530" s="111" t="s">
        <v>1174</v>
      </c>
      <c r="E1530" s="111" t="str">
        <f>CONCATENATE(SUM('Раздел 1'!AI90:AI90),"&gt;=",SUM('Раздел 1'!AI91:AI92))</f>
        <v>0&gt;=0</v>
      </c>
      <c r="F1530" s="111"/>
    </row>
    <row r="1531" spans="1:6" ht="12.75">
      <c r="A1531" s="112">
        <f>IF((SUM('Раздел 1'!AJ90:AJ90)&gt;=SUM('Раздел 1'!AJ91:AJ92)),"","Неверно!")</f>
      </c>
      <c r="B1531" s="113" t="s">
        <v>1172</v>
      </c>
      <c r="C1531" s="111" t="s">
        <v>485</v>
      </c>
      <c r="D1531" s="111" t="s">
        <v>1174</v>
      </c>
      <c r="E1531" s="111" t="str">
        <f>CONCATENATE(SUM('Раздел 1'!AJ90:AJ90),"&gt;=",SUM('Раздел 1'!AJ91:AJ92))</f>
        <v>0&gt;=0</v>
      </c>
      <c r="F1531" s="111"/>
    </row>
    <row r="1532" spans="1:6" ht="12.75">
      <c r="A1532" s="112">
        <f>IF((SUM('Раздел 1'!AK90:AK90)&gt;=SUM('Раздел 1'!AK91:AK92)),"","Неверно!")</f>
      </c>
      <c r="B1532" s="113" t="s">
        <v>1172</v>
      </c>
      <c r="C1532" s="111" t="s">
        <v>486</v>
      </c>
      <c r="D1532" s="111" t="s">
        <v>1174</v>
      </c>
      <c r="E1532" s="111" t="str">
        <f>CONCATENATE(SUM('Раздел 1'!AK90:AK90),"&gt;=",SUM('Раздел 1'!AK91:AK92))</f>
        <v>0&gt;=0</v>
      </c>
      <c r="F1532" s="111"/>
    </row>
    <row r="1533" spans="1:6" ht="12.75">
      <c r="A1533" s="112">
        <f>IF((SUM('Раздел 1'!AL90:AL90)&gt;=SUM('Раздел 1'!AL91:AL92)),"","Неверно!")</f>
      </c>
      <c r="B1533" s="113" t="s">
        <v>1172</v>
      </c>
      <c r="C1533" s="111" t="s">
        <v>487</v>
      </c>
      <c r="D1533" s="111" t="s">
        <v>1174</v>
      </c>
      <c r="E1533" s="111" t="str">
        <f>CONCATENATE(SUM('Раздел 1'!AL90:AL90),"&gt;=",SUM('Раздел 1'!AL91:AL92))</f>
        <v>0&gt;=0</v>
      </c>
      <c r="F1533" s="111"/>
    </row>
    <row r="1534" spans="1:6" ht="12.75">
      <c r="A1534" s="112">
        <f>IF((SUM('Раздел 1'!AM90:AM90)&gt;=SUM('Раздел 1'!AM91:AM92)),"","Неверно!")</f>
      </c>
      <c r="B1534" s="113" t="s">
        <v>1172</v>
      </c>
      <c r="C1534" s="111" t="s">
        <v>488</v>
      </c>
      <c r="D1534" s="111" t="s">
        <v>1174</v>
      </c>
      <c r="E1534" s="111" t="str">
        <f>CONCATENATE(SUM('Раздел 1'!AM90:AM90),"&gt;=",SUM('Раздел 1'!AM91:AM92))</f>
        <v>0&gt;=0</v>
      </c>
      <c r="F1534" s="111"/>
    </row>
    <row r="1535" spans="1:6" ht="12.75">
      <c r="A1535" s="112">
        <f>IF((SUM('Раздел 1'!AN90:AN90)&gt;=SUM('Раздел 1'!AN91:AN92)),"","Неверно!")</f>
      </c>
      <c r="B1535" s="113" t="s">
        <v>1172</v>
      </c>
      <c r="C1535" s="111" t="s">
        <v>489</v>
      </c>
      <c r="D1535" s="111" t="s">
        <v>1174</v>
      </c>
      <c r="E1535" s="111" t="str">
        <f>CONCATENATE(SUM('Раздел 1'!AN90:AN90),"&gt;=",SUM('Раздел 1'!AN91:AN92))</f>
        <v>0&gt;=0</v>
      </c>
      <c r="F1535" s="111"/>
    </row>
    <row r="1536" spans="1:6" ht="12.75">
      <c r="A1536" s="112">
        <f>IF((SUM('Раздел 1'!AO90:AO90)&gt;=SUM('Раздел 1'!AO91:AO92)),"","Неверно!")</f>
      </c>
      <c r="B1536" s="113" t="s">
        <v>1172</v>
      </c>
      <c r="C1536" s="111" t="s">
        <v>490</v>
      </c>
      <c r="D1536" s="111" t="s">
        <v>1174</v>
      </c>
      <c r="E1536" s="111" t="str">
        <f>CONCATENATE(SUM('Раздел 1'!AO90:AO90),"&gt;=",SUM('Раздел 1'!AO91:AO92))</f>
        <v>0&gt;=0</v>
      </c>
      <c r="F1536" s="111"/>
    </row>
    <row r="1537" spans="1:6" ht="12.75">
      <c r="A1537" s="112">
        <f>IF((SUM('Раздел 1'!AP90:AP90)&gt;=SUM('Раздел 1'!AP91:AP92)),"","Неверно!")</f>
      </c>
      <c r="B1537" s="113" t="s">
        <v>1172</v>
      </c>
      <c r="C1537" s="111" t="s">
        <v>491</v>
      </c>
      <c r="D1537" s="111" t="s">
        <v>1174</v>
      </c>
      <c r="E1537" s="111" t="str">
        <f>CONCATENATE(SUM('Раздел 1'!AP90:AP90),"&gt;=",SUM('Раздел 1'!AP91:AP92))</f>
        <v>0&gt;=0</v>
      </c>
      <c r="F1537" s="111"/>
    </row>
    <row r="1538" spans="1:6" ht="12.75">
      <c r="A1538" s="112">
        <f>IF((SUM('Раздел 1'!G90:G90)&gt;=SUM('Раздел 1'!G91:G92)),"","Неверно!")</f>
      </c>
      <c r="B1538" s="113" t="s">
        <v>1172</v>
      </c>
      <c r="C1538" s="111" t="s">
        <v>492</v>
      </c>
      <c r="D1538" s="111" t="s">
        <v>1174</v>
      </c>
      <c r="E1538" s="111" t="str">
        <f>CONCATENATE(SUM('Раздел 1'!G90:G90),"&gt;=",SUM('Раздел 1'!G91:G92))</f>
        <v>0&gt;=0</v>
      </c>
      <c r="F1538" s="111"/>
    </row>
    <row r="1539" spans="1:6" ht="12.75">
      <c r="A1539" s="112">
        <f>IF((SUM('Раздел 1'!AQ90:AQ90)&gt;=SUM('Раздел 1'!AQ91:AQ92)),"","Неверно!")</f>
      </c>
      <c r="B1539" s="113" t="s">
        <v>1172</v>
      </c>
      <c r="C1539" s="111" t="s">
        <v>493</v>
      </c>
      <c r="D1539" s="111" t="s">
        <v>1174</v>
      </c>
      <c r="E1539" s="111" t="str">
        <f>CONCATENATE(SUM('Раздел 1'!AQ90:AQ90),"&gt;=",SUM('Раздел 1'!AQ91:AQ92))</f>
        <v>0&gt;=0</v>
      </c>
      <c r="F1539" s="111"/>
    </row>
    <row r="1540" spans="1:6" ht="12.75">
      <c r="A1540" s="112">
        <f>IF((SUM('Раздел 1'!AR90:AR90)&gt;=SUM('Раздел 1'!AR91:AR92)),"","Неверно!")</f>
      </c>
      <c r="B1540" s="113" t="s">
        <v>1172</v>
      </c>
      <c r="C1540" s="111" t="s">
        <v>494</v>
      </c>
      <c r="D1540" s="111" t="s">
        <v>1174</v>
      </c>
      <c r="E1540" s="111" t="str">
        <f>CONCATENATE(SUM('Раздел 1'!AR90:AR90),"&gt;=",SUM('Раздел 1'!AR91:AR92))</f>
        <v>0&gt;=0</v>
      </c>
      <c r="F1540" s="111"/>
    </row>
    <row r="1541" spans="1:6" ht="12.75">
      <c r="A1541" s="112">
        <f>IF((SUM('Раздел 1'!AS90:AS90)&gt;=SUM('Раздел 1'!AS91:AS92)),"","Неверно!")</f>
      </c>
      <c r="B1541" s="113" t="s">
        <v>1172</v>
      </c>
      <c r="C1541" s="111" t="s">
        <v>495</v>
      </c>
      <c r="D1541" s="111" t="s">
        <v>1174</v>
      </c>
      <c r="E1541" s="111" t="str">
        <f>CONCATENATE(SUM('Раздел 1'!AS90:AS90),"&gt;=",SUM('Раздел 1'!AS91:AS92))</f>
        <v>0&gt;=0</v>
      </c>
      <c r="F1541" s="111"/>
    </row>
    <row r="1542" spans="1:6" ht="12.75">
      <c r="A1542" s="112">
        <f>IF((SUM('Раздел 1'!AT90:AT90)&gt;=SUM('Раздел 1'!AT91:AT92)),"","Неверно!")</f>
      </c>
      <c r="B1542" s="113" t="s">
        <v>1172</v>
      </c>
      <c r="C1542" s="111" t="s">
        <v>496</v>
      </c>
      <c r="D1542" s="111" t="s">
        <v>1174</v>
      </c>
      <c r="E1542" s="111" t="str">
        <f>CONCATENATE(SUM('Раздел 1'!AT90:AT90),"&gt;=",SUM('Раздел 1'!AT91:AT92))</f>
        <v>0&gt;=0</v>
      </c>
      <c r="F1542" s="111"/>
    </row>
    <row r="1543" spans="1:6" ht="12.75">
      <c r="A1543" s="112">
        <f>IF((SUM('Раздел 1'!AU90:AU90)&gt;=SUM('Раздел 1'!AU91:AU92)),"","Неверно!")</f>
      </c>
      <c r="B1543" s="113" t="s">
        <v>1172</v>
      </c>
      <c r="C1543" s="111" t="s">
        <v>497</v>
      </c>
      <c r="D1543" s="111" t="s">
        <v>1174</v>
      </c>
      <c r="E1543" s="111" t="str">
        <f>CONCATENATE(SUM('Раздел 1'!AU90:AU90),"&gt;=",SUM('Раздел 1'!AU91:AU92))</f>
        <v>0&gt;=0</v>
      </c>
      <c r="F1543" s="111"/>
    </row>
    <row r="1544" spans="1:6" ht="12.75">
      <c r="A1544" s="112">
        <f>IF((SUM('Раздел 1'!AV90:AV90)&gt;=SUM('Раздел 1'!AV91:AV92)),"","Неверно!")</f>
      </c>
      <c r="B1544" s="113" t="s">
        <v>1172</v>
      </c>
      <c r="C1544" s="111" t="s">
        <v>498</v>
      </c>
      <c r="D1544" s="111" t="s">
        <v>1174</v>
      </c>
      <c r="E1544" s="111" t="str">
        <f>CONCATENATE(SUM('Раздел 1'!AV90:AV90),"&gt;=",SUM('Раздел 1'!AV91:AV92))</f>
        <v>0&gt;=0</v>
      </c>
      <c r="F1544" s="111"/>
    </row>
    <row r="1545" spans="1:6" ht="12.75">
      <c r="A1545" s="112">
        <f>IF((SUM('Раздел 1'!H90:H90)&gt;=SUM('Раздел 1'!H91:H92)),"","Неверно!")</f>
      </c>
      <c r="B1545" s="113" t="s">
        <v>1172</v>
      </c>
      <c r="C1545" s="111" t="s">
        <v>499</v>
      </c>
      <c r="D1545" s="111" t="s">
        <v>1174</v>
      </c>
      <c r="E1545" s="111" t="str">
        <f>CONCATENATE(SUM('Раздел 1'!H90:H90),"&gt;=",SUM('Раздел 1'!H91:H92))</f>
        <v>0&gt;=0</v>
      </c>
      <c r="F1545" s="111"/>
    </row>
    <row r="1546" spans="1:6" ht="12.75">
      <c r="A1546" s="112">
        <f>IF((SUM('Раздел 1'!I90:I90)&gt;=SUM('Раздел 1'!I91:I92)),"","Неверно!")</f>
      </c>
      <c r="B1546" s="113" t="s">
        <v>1172</v>
      </c>
      <c r="C1546" s="111" t="s">
        <v>500</v>
      </c>
      <c r="D1546" s="111" t="s">
        <v>1174</v>
      </c>
      <c r="E1546" s="111" t="str">
        <f>CONCATENATE(SUM('Раздел 1'!I90:I90),"&gt;=",SUM('Раздел 1'!I91:I92))</f>
        <v>0&gt;=0</v>
      </c>
      <c r="F1546" s="111"/>
    </row>
    <row r="1547" spans="1:6" ht="12.75">
      <c r="A1547" s="112">
        <f>IF((SUM('Раздел 1'!J90:J90)&gt;=SUM('Раздел 1'!J91:J92)),"","Неверно!")</f>
      </c>
      <c r="B1547" s="113" t="s">
        <v>1172</v>
      </c>
      <c r="C1547" s="111" t="s">
        <v>501</v>
      </c>
      <c r="D1547" s="111" t="s">
        <v>1174</v>
      </c>
      <c r="E1547" s="111" t="str">
        <f>CONCATENATE(SUM('Раздел 1'!J90:J90),"&gt;=",SUM('Раздел 1'!J91:J92))</f>
        <v>0&gt;=0</v>
      </c>
      <c r="F1547" s="111"/>
    </row>
    <row r="1548" spans="1:6" ht="12.75">
      <c r="A1548" s="112">
        <f>IF((SUM('Раздел 1'!K90:K90)&gt;=SUM('Раздел 1'!K91:K92)),"","Неверно!")</f>
      </c>
      <c r="B1548" s="113" t="s">
        <v>1172</v>
      </c>
      <c r="C1548" s="111" t="s">
        <v>502</v>
      </c>
      <c r="D1548" s="111" t="s">
        <v>1174</v>
      </c>
      <c r="E1548" s="111" t="str">
        <f>CONCATENATE(SUM('Раздел 1'!K90:K90),"&gt;=",SUM('Раздел 1'!K91:K92))</f>
        <v>0&gt;=0</v>
      </c>
      <c r="F1548" s="111"/>
    </row>
    <row r="1549" spans="1:6" ht="12.75">
      <c r="A1549" s="112">
        <f>IF((SUM('Раздел 1'!L90:L90)&gt;=SUM('Раздел 1'!L91:L92)),"","Неверно!")</f>
      </c>
      <c r="B1549" s="113" t="s">
        <v>1172</v>
      </c>
      <c r="C1549" s="111" t="s">
        <v>503</v>
      </c>
      <c r="D1549" s="111" t="s">
        <v>1174</v>
      </c>
      <c r="E1549" s="111" t="str">
        <f>CONCATENATE(SUM('Раздел 1'!L90:L90),"&gt;=",SUM('Раздел 1'!L91:L92))</f>
        <v>0&gt;=0</v>
      </c>
      <c r="F1549" s="111"/>
    </row>
    <row r="1550" spans="1:6" ht="12.75">
      <c r="A1550" s="112">
        <f>IF((SUM('Раздел 1'!D87:D87)&gt;=SUM('Раздел 1'!D88:D88)),"","Неверно!")</f>
      </c>
      <c r="B1550" s="113" t="s">
        <v>504</v>
      </c>
      <c r="C1550" s="111" t="s">
        <v>505</v>
      </c>
      <c r="D1550" s="111" t="s">
        <v>506</v>
      </c>
      <c r="E1550" s="111" t="str">
        <f>CONCATENATE(SUM('Раздел 1'!D87:D87),"&gt;=",SUM('Раздел 1'!D88:D88))</f>
        <v>3&gt;=3</v>
      </c>
      <c r="F1550" s="111"/>
    </row>
    <row r="1551" spans="1:6" ht="12.75">
      <c r="A1551" s="112">
        <f>IF((SUM('Раздел 1'!M87:M87)&gt;=SUM('Раздел 1'!M88:M88)),"","Неверно!")</f>
      </c>
      <c r="B1551" s="113" t="s">
        <v>504</v>
      </c>
      <c r="C1551" s="111" t="s">
        <v>507</v>
      </c>
      <c r="D1551" s="111" t="s">
        <v>506</v>
      </c>
      <c r="E1551" s="111" t="str">
        <f>CONCATENATE(SUM('Раздел 1'!M87:M87),"&gt;=",SUM('Раздел 1'!M88:M88))</f>
        <v>0&gt;=0</v>
      </c>
      <c r="F1551" s="111"/>
    </row>
    <row r="1552" spans="1:6" ht="12.75">
      <c r="A1552" s="112">
        <f>IF((SUM('Раздел 1'!N87:N87)&gt;=SUM('Раздел 1'!N88:N88)),"","Неверно!")</f>
      </c>
      <c r="B1552" s="113" t="s">
        <v>504</v>
      </c>
      <c r="C1552" s="111" t="s">
        <v>508</v>
      </c>
      <c r="D1552" s="111" t="s">
        <v>506</v>
      </c>
      <c r="E1552" s="111" t="str">
        <f>CONCATENATE(SUM('Раздел 1'!N87:N87),"&gt;=",SUM('Раздел 1'!N88:N88))</f>
        <v>1&gt;=1</v>
      </c>
      <c r="F1552" s="111"/>
    </row>
    <row r="1553" spans="1:6" ht="12.75">
      <c r="A1553" s="112">
        <f>IF((SUM('Раздел 1'!O87:O87)&gt;=SUM('Раздел 1'!O88:O88)),"","Неверно!")</f>
      </c>
      <c r="B1553" s="113" t="s">
        <v>504</v>
      </c>
      <c r="C1553" s="111" t="s">
        <v>509</v>
      </c>
      <c r="D1553" s="111" t="s">
        <v>506</v>
      </c>
      <c r="E1553" s="111" t="str">
        <f>CONCATENATE(SUM('Раздел 1'!O87:O87),"&gt;=",SUM('Раздел 1'!O88:O88))</f>
        <v>2&gt;=2</v>
      </c>
      <c r="F1553" s="111"/>
    </row>
    <row r="1554" spans="1:6" ht="12.75">
      <c r="A1554" s="112">
        <f>IF((SUM('Раздел 1'!P87:P87)&gt;=SUM('Раздел 1'!P88:P88)),"","Неверно!")</f>
      </c>
      <c r="B1554" s="113" t="s">
        <v>504</v>
      </c>
      <c r="C1554" s="111" t="s">
        <v>510</v>
      </c>
      <c r="D1554" s="111" t="s">
        <v>506</v>
      </c>
      <c r="E1554" s="111" t="str">
        <f>CONCATENATE(SUM('Раздел 1'!P87:P87),"&gt;=",SUM('Раздел 1'!P88:P88))</f>
        <v>0&gt;=0</v>
      </c>
      <c r="F1554" s="111"/>
    </row>
    <row r="1555" spans="1:6" ht="12.75">
      <c r="A1555" s="112">
        <f>IF((SUM('Раздел 1'!Q87:Q87)&gt;=SUM('Раздел 1'!Q88:Q88)),"","Неверно!")</f>
      </c>
      <c r="B1555" s="113" t="s">
        <v>504</v>
      </c>
      <c r="C1555" s="111" t="s">
        <v>511</v>
      </c>
      <c r="D1555" s="111" t="s">
        <v>506</v>
      </c>
      <c r="E1555" s="111" t="str">
        <f>CONCATENATE(SUM('Раздел 1'!Q87:Q87),"&gt;=",SUM('Раздел 1'!Q88:Q88))</f>
        <v>0&gt;=0</v>
      </c>
      <c r="F1555" s="111"/>
    </row>
    <row r="1556" spans="1:6" ht="12.75">
      <c r="A1556" s="112">
        <f>IF((SUM('Раздел 1'!R87:R87)&gt;=SUM('Раздел 1'!R88:R88)),"","Неверно!")</f>
      </c>
      <c r="B1556" s="113" t="s">
        <v>504</v>
      </c>
      <c r="C1556" s="111" t="s">
        <v>512</v>
      </c>
      <c r="D1556" s="111" t="s">
        <v>506</v>
      </c>
      <c r="E1556" s="111" t="str">
        <f>CONCATENATE(SUM('Раздел 1'!R87:R87),"&gt;=",SUM('Раздел 1'!R88:R88))</f>
        <v>0&gt;=0</v>
      </c>
      <c r="F1556" s="111"/>
    </row>
    <row r="1557" spans="1:6" ht="12.75">
      <c r="A1557" s="112">
        <f>IF((SUM('Раздел 1'!S87:S87)&gt;=SUM('Раздел 1'!S88:S88)),"","Неверно!")</f>
      </c>
      <c r="B1557" s="113" t="s">
        <v>504</v>
      </c>
      <c r="C1557" s="111" t="s">
        <v>513</v>
      </c>
      <c r="D1557" s="111" t="s">
        <v>506</v>
      </c>
      <c r="E1557" s="111" t="str">
        <f>CONCATENATE(SUM('Раздел 1'!S87:S87),"&gt;=",SUM('Раздел 1'!S88:S88))</f>
        <v>0&gt;=0</v>
      </c>
      <c r="F1557" s="111"/>
    </row>
    <row r="1558" spans="1:6" ht="12.75">
      <c r="A1558" s="112">
        <f>IF((SUM('Раздел 1'!T87:T87)&gt;=SUM('Раздел 1'!T88:T88)),"","Неверно!")</f>
      </c>
      <c r="B1558" s="113" t="s">
        <v>504</v>
      </c>
      <c r="C1558" s="111" t="s">
        <v>514</v>
      </c>
      <c r="D1558" s="111" t="s">
        <v>506</v>
      </c>
      <c r="E1558" s="111" t="str">
        <f>CONCATENATE(SUM('Раздел 1'!T87:T87),"&gt;=",SUM('Раздел 1'!T88:T88))</f>
        <v>0&gt;=0</v>
      </c>
      <c r="F1558" s="111"/>
    </row>
    <row r="1559" spans="1:6" ht="12.75">
      <c r="A1559" s="112">
        <f>IF((SUM('Раздел 1'!U87:U87)&gt;=SUM('Раздел 1'!U88:U88)),"","Неверно!")</f>
      </c>
      <c r="B1559" s="113" t="s">
        <v>504</v>
      </c>
      <c r="C1559" s="111" t="s">
        <v>515</v>
      </c>
      <c r="D1559" s="111" t="s">
        <v>506</v>
      </c>
      <c r="E1559" s="111" t="str">
        <f>CONCATENATE(SUM('Раздел 1'!U87:U87),"&gt;=",SUM('Раздел 1'!U88:U88))</f>
        <v>0&gt;=0</v>
      </c>
      <c r="F1559" s="111"/>
    </row>
    <row r="1560" spans="1:6" ht="12.75">
      <c r="A1560" s="112">
        <f>IF((SUM('Раздел 1'!V87:V87)&gt;=SUM('Раздел 1'!V88:V88)),"","Неверно!")</f>
      </c>
      <c r="B1560" s="113" t="s">
        <v>504</v>
      </c>
      <c r="C1560" s="111" t="s">
        <v>516</v>
      </c>
      <c r="D1560" s="111" t="s">
        <v>506</v>
      </c>
      <c r="E1560" s="111" t="str">
        <f>CONCATENATE(SUM('Раздел 1'!V87:V87),"&gt;=",SUM('Раздел 1'!V88:V88))</f>
        <v>0&gt;=0</v>
      </c>
      <c r="F1560" s="111"/>
    </row>
    <row r="1561" spans="1:6" ht="12.75">
      <c r="A1561" s="112">
        <f>IF((SUM('Раздел 1'!E87:E87)&gt;=SUM('Раздел 1'!E88:E88)),"","Неверно!")</f>
      </c>
      <c r="B1561" s="113" t="s">
        <v>504</v>
      </c>
      <c r="C1561" s="111" t="s">
        <v>517</v>
      </c>
      <c r="D1561" s="111" t="s">
        <v>506</v>
      </c>
      <c r="E1561" s="111" t="str">
        <f>CONCATENATE(SUM('Раздел 1'!E87:E87),"&gt;=",SUM('Раздел 1'!E88:E88))</f>
        <v>0&gt;=0</v>
      </c>
      <c r="F1561" s="111"/>
    </row>
    <row r="1562" spans="1:6" ht="12.75">
      <c r="A1562" s="112">
        <f>IF((SUM('Раздел 1'!W87:W87)&gt;=SUM('Раздел 1'!W88:W88)),"","Неверно!")</f>
      </c>
      <c r="B1562" s="113" t="s">
        <v>504</v>
      </c>
      <c r="C1562" s="111" t="s">
        <v>518</v>
      </c>
      <c r="D1562" s="111" t="s">
        <v>506</v>
      </c>
      <c r="E1562" s="111" t="str">
        <f>CONCATENATE(SUM('Раздел 1'!W87:W87),"&gt;=",SUM('Раздел 1'!W88:W88))</f>
        <v>0&gt;=0</v>
      </c>
      <c r="F1562" s="111"/>
    </row>
    <row r="1563" spans="1:6" ht="12.75">
      <c r="A1563" s="112">
        <f>IF((SUM('Раздел 1'!X87:X87)&gt;=SUM('Раздел 1'!X88:X88)),"","Неверно!")</f>
      </c>
      <c r="B1563" s="113" t="s">
        <v>504</v>
      </c>
      <c r="C1563" s="111" t="s">
        <v>519</v>
      </c>
      <c r="D1563" s="111" t="s">
        <v>506</v>
      </c>
      <c r="E1563" s="111" t="str">
        <f>CONCATENATE(SUM('Раздел 1'!X87:X87),"&gt;=",SUM('Раздел 1'!X88:X88))</f>
        <v>0&gt;=0</v>
      </c>
      <c r="F1563" s="111"/>
    </row>
    <row r="1564" spans="1:6" ht="12.75">
      <c r="A1564" s="112">
        <f>IF((SUM('Раздел 1'!Y87:Y87)&gt;=SUM('Раздел 1'!Y88:Y88)),"","Неверно!")</f>
      </c>
      <c r="B1564" s="113" t="s">
        <v>504</v>
      </c>
      <c r="C1564" s="111" t="s">
        <v>520</v>
      </c>
      <c r="D1564" s="111" t="s">
        <v>506</v>
      </c>
      <c r="E1564" s="111" t="str">
        <f>CONCATENATE(SUM('Раздел 1'!Y87:Y87),"&gt;=",SUM('Раздел 1'!Y88:Y88))</f>
        <v>0&gt;=0</v>
      </c>
      <c r="F1564" s="111"/>
    </row>
    <row r="1565" spans="1:6" ht="12.75">
      <c r="A1565" s="112">
        <f>IF((SUM('Раздел 1'!Z87:Z87)&gt;=SUM('Раздел 1'!Z88:Z88)),"","Неверно!")</f>
      </c>
      <c r="B1565" s="113" t="s">
        <v>504</v>
      </c>
      <c r="C1565" s="111" t="s">
        <v>521</v>
      </c>
      <c r="D1565" s="111" t="s">
        <v>506</v>
      </c>
      <c r="E1565" s="111" t="str">
        <f>CONCATENATE(SUM('Раздел 1'!Z87:Z87),"&gt;=",SUM('Раздел 1'!Z88:Z88))</f>
        <v>0&gt;=0</v>
      </c>
      <c r="F1565" s="111"/>
    </row>
    <row r="1566" spans="1:6" ht="12.75">
      <c r="A1566" s="112">
        <f>IF((SUM('Раздел 1'!AA87:AA87)&gt;=SUM('Раздел 1'!AA88:AA88)),"","Неверно!")</f>
      </c>
      <c r="B1566" s="113" t="s">
        <v>504</v>
      </c>
      <c r="C1566" s="111" t="s">
        <v>522</v>
      </c>
      <c r="D1566" s="111" t="s">
        <v>506</v>
      </c>
      <c r="E1566" s="111" t="str">
        <f>CONCATENATE(SUM('Раздел 1'!AA87:AA87),"&gt;=",SUM('Раздел 1'!AA88:AA88))</f>
        <v>0&gt;=0</v>
      </c>
      <c r="F1566" s="111"/>
    </row>
    <row r="1567" spans="1:6" ht="12.75">
      <c r="A1567" s="112">
        <f>IF((SUM('Раздел 1'!AB87:AB87)&gt;=SUM('Раздел 1'!AB88:AB88)),"","Неверно!")</f>
      </c>
      <c r="B1567" s="113" t="s">
        <v>504</v>
      </c>
      <c r="C1567" s="111" t="s">
        <v>523</v>
      </c>
      <c r="D1567" s="111" t="s">
        <v>506</v>
      </c>
      <c r="E1567" s="111" t="str">
        <f>CONCATENATE(SUM('Раздел 1'!AB87:AB87),"&gt;=",SUM('Раздел 1'!AB88:AB88))</f>
        <v>0&gt;=0</v>
      </c>
      <c r="F1567" s="111"/>
    </row>
    <row r="1568" spans="1:6" ht="12.75">
      <c r="A1568" s="112">
        <f>IF((SUM('Раздел 1'!AC87:AC87)&gt;=SUM('Раздел 1'!AC88:AC88)),"","Неверно!")</f>
      </c>
      <c r="B1568" s="113" t="s">
        <v>504</v>
      </c>
      <c r="C1568" s="111" t="s">
        <v>524</v>
      </c>
      <c r="D1568" s="111" t="s">
        <v>506</v>
      </c>
      <c r="E1568" s="111" t="str">
        <f>CONCATENATE(SUM('Раздел 1'!AC87:AC87),"&gt;=",SUM('Раздел 1'!AC88:AC88))</f>
        <v>0&gt;=0</v>
      </c>
      <c r="F1568" s="111"/>
    </row>
    <row r="1569" spans="1:6" ht="12.75">
      <c r="A1569" s="112">
        <f>IF((SUM('Раздел 1'!AD87:AD87)&gt;=SUM('Раздел 1'!AD88:AD88)),"","Неверно!")</f>
      </c>
      <c r="B1569" s="113" t="s">
        <v>504</v>
      </c>
      <c r="C1569" s="111" t="s">
        <v>525</v>
      </c>
      <c r="D1569" s="111" t="s">
        <v>506</v>
      </c>
      <c r="E1569" s="111" t="str">
        <f>CONCATENATE(SUM('Раздел 1'!AD87:AD87),"&gt;=",SUM('Раздел 1'!AD88:AD88))</f>
        <v>0&gt;=0</v>
      </c>
      <c r="F1569" s="111"/>
    </row>
    <row r="1570" spans="1:6" ht="12.75">
      <c r="A1570" s="112">
        <f>IF((SUM('Раздел 1'!AE87:AE87)&gt;=SUM('Раздел 1'!AE88:AE88)),"","Неверно!")</f>
      </c>
      <c r="B1570" s="113" t="s">
        <v>504</v>
      </c>
      <c r="C1570" s="111" t="s">
        <v>526</v>
      </c>
      <c r="D1570" s="111" t="s">
        <v>506</v>
      </c>
      <c r="E1570" s="111" t="str">
        <f>CONCATENATE(SUM('Раздел 1'!AE87:AE87),"&gt;=",SUM('Раздел 1'!AE88:AE88))</f>
        <v>0&gt;=0</v>
      </c>
      <c r="F1570" s="111"/>
    </row>
    <row r="1571" spans="1:6" ht="12.75">
      <c r="A1571" s="112">
        <f>IF((SUM('Раздел 1'!AF87:AF87)&gt;=SUM('Раздел 1'!AF88:AF88)),"","Неверно!")</f>
      </c>
      <c r="B1571" s="113" t="s">
        <v>504</v>
      </c>
      <c r="C1571" s="111" t="s">
        <v>527</v>
      </c>
      <c r="D1571" s="111" t="s">
        <v>506</v>
      </c>
      <c r="E1571" s="111" t="str">
        <f>CONCATENATE(SUM('Раздел 1'!AF87:AF87),"&gt;=",SUM('Раздел 1'!AF88:AF88))</f>
        <v>0&gt;=0</v>
      </c>
      <c r="F1571" s="111"/>
    </row>
    <row r="1572" spans="1:6" ht="12.75">
      <c r="A1572" s="112">
        <f>IF((SUM('Раздел 1'!F87:F87)&gt;=SUM('Раздел 1'!F88:F88)),"","Неверно!")</f>
      </c>
      <c r="B1572" s="113" t="s">
        <v>504</v>
      </c>
      <c r="C1572" s="111" t="s">
        <v>528</v>
      </c>
      <c r="D1572" s="111" t="s">
        <v>506</v>
      </c>
      <c r="E1572" s="111" t="str">
        <f>CONCATENATE(SUM('Раздел 1'!F87:F87),"&gt;=",SUM('Раздел 1'!F88:F88))</f>
        <v>0&gt;=0</v>
      </c>
      <c r="F1572" s="111"/>
    </row>
    <row r="1573" spans="1:6" ht="12.75">
      <c r="A1573" s="112">
        <f>IF((SUM('Раздел 1'!AG87:AG87)&gt;=SUM('Раздел 1'!AG88:AG88)),"","Неверно!")</f>
      </c>
      <c r="B1573" s="113" t="s">
        <v>504</v>
      </c>
      <c r="C1573" s="111" t="s">
        <v>529</v>
      </c>
      <c r="D1573" s="111" t="s">
        <v>506</v>
      </c>
      <c r="E1573" s="111" t="str">
        <f>CONCATENATE(SUM('Раздел 1'!AG87:AG87),"&gt;=",SUM('Раздел 1'!AG88:AG88))</f>
        <v>0&gt;=0</v>
      </c>
      <c r="F1573" s="111"/>
    </row>
    <row r="1574" spans="1:6" ht="12.75">
      <c r="A1574" s="112">
        <f>IF((SUM('Раздел 1'!AH87:AH87)&gt;=SUM('Раздел 1'!AH88:AH88)),"","Неверно!")</f>
      </c>
      <c r="B1574" s="113" t="s">
        <v>504</v>
      </c>
      <c r="C1574" s="111" t="s">
        <v>530</v>
      </c>
      <c r="D1574" s="111" t="s">
        <v>506</v>
      </c>
      <c r="E1574" s="111" t="str">
        <f>CONCATENATE(SUM('Раздел 1'!AH87:AH87),"&gt;=",SUM('Раздел 1'!AH88:AH88))</f>
        <v>0&gt;=0</v>
      </c>
      <c r="F1574" s="111"/>
    </row>
    <row r="1575" spans="1:6" ht="12.75">
      <c r="A1575" s="112">
        <f>IF((SUM('Раздел 1'!AI87:AI87)&gt;=SUM('Раздел 1'!AI88:AI88)),"","Неверно!")</f>
      </c>
      <c r="B1575" s="113" t="s">
        <v>504</v>
      </c>
      <c r="C1575" s="111" t="s">
        <v>531</v>
      </c>
      <c r="D1575" s="111" t="s">
        <v>506</v>
      </c>
      <c r="E1575" s="111" t="str">
        <f>CONCATENATE(SUM('Раздел 1'!AI87:AI87),"&gt;=",SUM('Раздел 1'!AI88:AI88))</f>
        <v>0&gt;=0</v>
      </c>
      <c r="F1575" s="111"/>
    </row>
    <row r="1576" spans="1:6" ht="12.75">
      <c r="A1576" s="112">
        <f>IF((SUM('Раздел 1'!AJ87:AJ87)&gt;=SUM('Раздел 1'!AJ88:AJ88)),"","Неверно!")</f>
      </c>
      <c r="B1576" s="113" t="s">
        <v>504</v>
      </c>
      <c r="C1576" s="111" t="s">
        <v>532</v>
      </c>
      <c r="D1576" s="111" t="s">
        <v>506</v>
      </c>
      <c r="E1576" s="111" t="str">
        <f>CONCATENATE(SUM('Раздел 1'!AJ87:AJ87),"&gt;=",SUM('Раздел 1'!AJ88:AJ88))</f>
        <v>0&gt;=0</v>
      </c>
      <c r="F1576" s="111"/>
    </row>
    <row r="1577" spans="1:6" ht="12.75">
      <c r="A1577" s="112">
        <f>IF((SUM('Раздел 1'!AK87:AK87)&gt;=SUM('Раздел 1'!AK88:AK88)),"","Неверно!")</f>
      </c>
      <c r="B1577" s="113" t="s">
        <v>504</v>
      </c>
      <c r="C1577" s="111" t="s">
        <v>533</v>
      </c>
      <c r="D1577" s="111" t="s">
        <v>506</v>
      </c>
      <c r="E1577" s="111" t="str">
        <f>CONCATENATE(SUM('Раздел 1'!AK87:AK87),"&gt;=",SUM('Раздел 1'!AK88:AK88))</f>
        <v>0&gt;=0</v>
      </c>
      <c r="F1577" s="111"/>
    </row>
    <row r="1578" spans="1:6" ht="12.75">
      <c r="A1578" s="112">
        <f>IF((SUM('Раздел 1'!AL87:AL87)&gt;=SUM('Раздел 1'!AL88:AL88)),"","Неверно!")</f>
      </c>
      <c r="B1578" s="113" t="s">
        <v>504</v>
      </c>
      <c r="C1578" s="111" t="s">
        <v>534</v>
      </c>
      <c r="D1578" s="111" t="s">
        <v>506</v>
      </c>
      <c r="E1578" s="111" t="str">
        <f>CONCATENATE(SUM('Раздел 1'!AL87:AL87),"&gt;=",SUM('Раздел 1'!AL88:AL88))</f>
        <v>0&gt;=0</v>
      </c>
      <c r="F1578" s="111"/>
    </row>
    <row r="1579" spans="1:6" ht="12.75">
      <c r="A1579" s="112">
        <f>IF((SUM('Раздел 1'!AM87:AM87)&gt;=SUM('Раздел 1'!AM88:AM88)),"","Неверно!")</f>
      </c>
      <c r="B1579" s="113" t="s">
        <v>504</v>
      </c>
      <c r="C1579" s="111" t="s">
        <v>535</v>
      </c>
      <c r="D1579" s="111" t="s">
        <v>506</v>
      </c>
      <c r="E1579" s="111" t="str">
        <f>CONCATENATE(SUM('Раздел 1'!AM87:AM87),"&gt;=",SUM('Раздел 1'!AM88:AM88))</f>
        <v>0&gt;=0</v>
      </c>
      <c r="F1579" s="111"/>
    </row>
    <row r="1580" spans="1:6" ht="12.75">
      <c r="A1580" s="112">
        <f>IF((SUM('Раздел 1'!AN87:AN87)&gt;=SUM('Раздел 1'!AN88:AN88)),"","Неверно!")</f>
      </c>
      <c r="B1580" s="113" t="s">
        <v>504</v>
      </c>
      <c r="C1580" s="111" t="s">
        <v>536</v>
      </c>
      <c r="D1580" s="111" t="s">
        <v>506</v>
      </c>
      <c r="E1580" s="111" t="str">
        <f>CONCATENATE(SUM('Раздел 1'!AN87:AN87),"&gt;=",SUM('Раздел 1'!AN88:AN88))</f>
        <v>0&gt;=0</v>
      </c>
      <c r="F1580" s="111"/>
    </row>
    <row r="1581" spans="1:6" ht="12.75">
      <c r="A1581" s="112">
        <f>IF((SUM('Раздел 1'!AO87:AO87)&gt;=SUM('Раздел 1'!AO88:AO88)),"","Неверно!")</f>
      </c>
      <c r="B1581" s="113" t="s">
        <v>504</v>
      </c>
      <c r="C1581" s="111" t="s">
        <v>537</v>
      </c>
      <c r="D1581" s="111" t="s">
        <v>506</v>
      </c>
      <c r="E1581" s="111" t="str">
        <f>CONCATENATE(SUM('Раздел 1'!AO87:AO87),"&gt;=",SUM('Раздел 1'!AO88:AO88))</f>
        <v>0&gt;=0</v>
      </c>
      <c r="F1581" s="111"/>
    </row>
    <row r="1582" spans="1:6" ht="12.75">
      <c r="A1582" s="112">
        <f>IF((SUM('Раздел 1'!AP87:AP87)&gt;=SUM('Раздел 1'!AP88:AP88)),"","Неверно!")</f>
      </c>
      <c r="B1582" s="113" t="s">
        <v>504</v>
      </c>
      <c r="C1582" s="111" t="s">
        <v>538</v>
      </c>
      <c r="D1582" s="111" t="s">
        <v>506</v>
      </c>
      <c r="E1582" s="111" t="str">
        <f>CONCATENATE(SUM('Раздел 1'!AP87:AP87),"&gt;=",SUM('Раздел 1'!AP88:AP88))</f>
        <v>3&gt;=3</v>
      </c>
      <c r="F1582" s="111"/>
    </row>
    <row r="1583" spans="1:6" ht="12.75">
      <c r="A1583" s="112">
        <f>IF((SUM('Раздел 1'!G87:G87)&gt;=SUM('Раздел 1'!G88:G88)),"","Неверно!")</f>
      </c>
      <c r="B1583" s="113" t="s">
        <v>504</v>
      </c>
      <c r="C1583" s="111" t="s">
        <v>539</v>
      </c>
      <c r="D1583" s="111" t="s">
        <v>506</v>
      </c>
      <c r="E1583" s="111" t="str">
        <f>CONCATENATE(SUM('Раздел 1'!G87:G87),"&gt;=",SUM('Раздел 1'!G88:G88))</f>
        <v>3&gt;=3</v>
      </c>
      <c r="F1583" s="111"/>
    </row>
    <row r="1584" spans="1:6" ht="12.75">
      <c r="A1584" s="112">
        <f>IF((SUM('Раздел 1'!AQ87:AQ87)&gt;=SUM('Раздел 1'!AQ88:AQ88)),"","Неверно!")</f>
      </c>
      <c r="B1584" s="113" t="s">
        <v>504</v>
      </c>
      <c r="C1584" s="111" t="s">
        <v>540</v>
      </c>
      <c r="D1584" s="111" t="s">
        <v>506</v>
      </c>
      <c r="E1584" s="111" t="str">
        <f>CONCATENATE(SUM('Раздел 1'!AQ87:AQ87),"&gt;=",SUM('Раздел 1'!AQ88:AQ88))</f>
        <v>0&gt;=0</v>
      </c>
      <c r="F1584" s="111"/>
    </row>
    <row r="1585" spans="1:6" ht="12.75">
      <c r="A1585" s="112">
        <f>IF((SUM('Раздел 1'!AR87:AR87)&gt;=SUM('Раздел 1'!AR88:AR88)),"","Неверно!")</f>
      </c>
      <c r="B1585" s="113" t="s">
        <v>504</v>
      </c>
      <c r="C1585" s="111" t="s">
        <v>541</v>
      </c>
      <c r="D1585" s="111" t="s">
        <v>506</v>
      </c>
      <c r="E1585" s="111" t="str">
        <f>CONCATENATE(SUM('Раздел 1'!AR87:AR87),"&gt;=",SUM('Раздел 1'!AR88:AR88))</f>
        <v>0&gt;=0</v>
      </c>
      <c r="F1585" s="111"/>
    </row>
    <row r="1586" spans="1:6" ht="12.75">
      <c r="A1586" s="112">
        <f>IF((SUM('Раздел 1'!AS87:AS87)&gt;=SUM('Раздел 1'!AS88:AS88)),"","Неверно!")</f>
      </c>
      <c r="B1586" s="113" t="s">
        <v>504</v>
      </c>
      <c r="C1586" s="111" t="s">
        <v>542</v>
      </c>
      <c r="D1586" s="111" t="s">
        <v>506</v>
      </c>
      <c r="E1586" s="111" t="str">
        <f>CONCATENATE(SUM('Раздел 1'!AS87:AS87),"&gt;=",SUM('Раздел 1'!AS88:AS88))</f>
        <v>1&gt;=1</v>
      </c>
      <c r="F1586" s="111"/>
    </row>
    <row r="1587" spans="1:6" ht="12.75">
      <c r="A1587" s="112">
        <f>IF((SUM('Раздел 1'!AT87:AT87)&gt;=SUM('Раздел 1'!AT88:AT88)),"","Неверно!")</f>
      </c>
      <c r="B1587" s="113" t="s">
        <v>504</v>
      </c>
      <c r="C1587" s="111" t="s">
        <v>543</v>
      </c>
      <c r="D1587" s="111" t="s">
        <v>506</v>
      </c>
      <c r="E1587" s="111" t="str">
        <f>CONCATENATE(SUM('Раздел 1'!AT87:AT87),"&gt;=",SUM('Раздел 1'!AT88:AT88))</f>
        <v>0&gt;=0</v>
      </c>
      <c r="F1587" s="111"/>
    </row>
    <row r="1588" spans="1:6" ht="12.75">
      <c r="A1588" s="112">
        <f>IF((SUM('Раздел 1'!AU87:AU87)&gt;=SUM('Раздел 1'!AU88:AU88)),"","Неверно!")</f>
      </c>
      <c r="B1588" s="113" t="s">
        <v>504</v>
      </c>
      <c r="C1588" s="111" t="s">
        <v>544</v>
      </c>
      <c r="D1588" s="111" t="s">
        <v>506</v>
      </c>
      <c r="E1588" s="111" t="str">
        <f>CONCATENATE(SUM('Раздел 1'!AU87:AU87),"&gt;=",SUM('Раздел 1'!AU88:AU88))</f>
        <v>3&gt;=3</v>
      </c>
      <c r="F1588" s="111"/>
    </row>
    <row r="1589" spans="1:6" ht="12.75">
      <c r="A1589" s="112">
        <f>IF((SUM('Раздел 1'!AV87:AV87)&gt;=SUM('Раздел 1'!AV88:AV88)),"","Неверно!")</f>
      </c>
      <c r="B1589" s="113" t="s">
        <v>504</v>
      </c>
      <c r="C1589" s="111" t="s">
        <v>545</v>
      </c>
      <c r="D1589" s="111" t="s">
        <v>506</v>
      </c>
      <c r="E1589" s="111" t="str">
        <f>CONCATENATE(SUM('Раздел 1'!AV87:AV87),"&gt;=",SUM('Раздел 1'!AV88:AV88))</f>
        <v>1&gt;=1</v>
      </c>
      <c r="F1589" s="111"/>
    </row>
    <row r="1590" spans="1:6" ht="12.75">
      <c r="A1590" s="112">
        <f>IF((SUM('Раздел 1'!H87:H87)&gt;=SUM('Раздел 1'!H88:H88)),"","Неверно!")</f>
      </c>
      <c r="B1590" s="113" t="s">
        <v>504</v>
      </c>
      <c r="C1590" s="111" t="s">
        <v>546</v>
      </c>
      <c r="D1590" s="111" t="s">
        <v>506</v>
      </c>
      <c r="E1590" s="111" t="str">
        <f>CONCATENATE(SUM('Раздел 1'!H87:H87),"&gt;=",SUM('Раздел 1'!H88:H88))</f>
        <v>0&gt;=0</v>
      </c>
      <c r="F1590" s="111"/>
    </row>
    <row r="1591" spans="1:6" ht="12.75">
      <c r="A1591" s="112">
        <f>IF((SUM('Раздел 1'!I87:I87)&gt;=SUM('Раздел 1'!I88:I88)),"","Неверно!")</f>
      </c>
      <c r="B1591" s="113" t="s">
        <v>504</v>
      </c>
      <c r="C1591" s="111" t="s">
        <v>547</v>
      </c>
      <c r="D1591" s="111" t="s">
        <v>506</v>
      </c>
      <c r="E1591" s="111" t="str">
        <f>CONCATENATE(SUM('Раздел 1'!I87:I87),"&gt;=",SUM('Раздел 1'!I88:I88))</f>
        <v>0&gt;=0</v>
      </c>
      <c r="F1591" s="111"/>
    </row>
    <row r="1592" spans="1:6" ht="12.75">
      <c r="A1592" s="112">
        <f>IF((SUM('Раздел 1'!J87:J87)&gt;=SUM('Раздел 1'!J88:J88)),"","Неверно!")</f>
      </c>
      <c r="B1592" s="113" t="s">
        <v>504</v>
      </c>
      <c r="C1592" s="111" t="s">
        <v>548</v>
      </c>
      <c r="D1592" s="111" t="s">
        <v>506</v>
      </c>
      <c r="E1592" s="111" t="str">
        <f>CONCATENATE(SUM('Раздел 1'!J87:J87),"&gt;=",SUM('Раздел 1'!J88:J88))</f>
        <v>0&gt;=0</v>
      </c>
      <c r="F1592" s="111"/>
    </row>
    <row r="1593" spans="1:6" ht="12.75">
      <c r="A1593" s="112">
        <f>IF((SUM('Раздел 1'!K87:K87)&gt;=SUM('Раздел 1'!K88:K88)),"","Неверно!")</f>
      </c>
      <c r="B1593" s="113" t="s">
        <v>504</v>
      </c>
      <c r="C1593" s="111" t="s">
        <v>549</v>
      </c>
      <c r="D1593" s="111" t="s">
        <v>506</v>
      </c>
      <c r="E1593" s="111" t="str">
        <f>CONCATENATE(SUM('Раздел 1'!K87:K87),"&gt;=",SUM('Раздел 1'!K88:K88))</f>
        <v>0&gt;=0</v>
      </c>
      <c r="F1593" s="111"/>
    </row>
    <row r="1594" spans="1:6" ht="12.75">
      <c r="A1594" s="112">
        <f>IF((SUM('Раздел 1'!L87:L87)&gt;=SUM('Раздел 1'!L88:L88)),"","Неверно!")</f>
      </c>
      <c r="B1594" s="113" t="s">
        <v>504</v>
      </c>
      <c r="C1594" s="111" t="s">
        <v>550</v>
      </c>
      <c r="D1594" s="111" t="s">
        <v>506</v>
      </c>
      <c r="E1594" s="111" t="str">
        <f>CONCATENATE(SUM('Раздел 1'!L87:L87),"&gt;=",SUM('Раздел 1'!L88:L88))</f>
        <v>0&gt;=0</v>
      </c>
      <c r="F1594" s="111"/>
    </row>
    <row r="1595" spans="1:6" ht="12.75">
      <c r="A1595" s="112">
        <f>IF((SUM('Раздел 1'!D80:D80)&gt;=SUM('Раздел 1'!D81:D85)),"","Неверно!")</f>
      </c>
      <c r="B1595" s="113" t="s">
        <v>551</v>
      </c>
      <c r="C1595" s="111" t="s">
        <v>552</v>
      </c>
      <c r="D1595" s="111" t="s">
        <v>553</v>
      </c>
      <c r="E1595" s="111" t="str">
        <f>CONCATENATE(SUM('Раздел 1'!D80:D80),"&gt;=",SUM('Раздел 1'!D81:D85))</f>
        <v>4&gt;=4</v>
      </c>
      <c r="F1595" s="111"/>
    </row>
    <row r="1596" spans="1:6" ht="12.75">
      <c r="A1596" s="112">
        <f>IF((SUM('Раздел 1'!M80:M80)&gt;=SUM('Раздел 1'!M81:M85)),"","Неверно!")</f>
      </c>
      <c r="B1596" s="113" t="s">
        <v>551</v>
      </c>
      <c r="C1596" s="111" t="s">
        <v>554</v>
      </c>
      <c r="D1596" s="111" t="s">
        <v>553</v>
      </c>
      <c r="E1596" s="111" t="str">
        <f>CONCATENATE(SUM('Раздел 1'!M80:M80),"&gt;=",SUM('Раздел 1'!M81:M85))</f>
        <v>0&gt;=0</v>
      </c>
      <c r="F1596" s="111"/>
    </row>
    <row r="1597" spans="1:6" ht="12.75">
      <c r="A1597" s="112">
        <f>IF((SUM('Раздел 1'!N80:N80)&gt;=SUM('Раздел 1'!N81:N85)),"","Неверно!")</f>
      </c>
      <c r="B1597" s="113" t="s">
        <v>551</v>
      </c>
      <c r="C1597" s="111" t="s">
        <v>555</v>
      </c>
      <c r="D1597" s="111" t="s">
        <v>553</v>
      </c>
      <c r="E1597" s="111" t="str">
        <f>CONCATENATE(SUM('Раздел 1'!N80:N80),"&gt;=",SUM('Раздел 1'!N81:N85))</f>
        <v>3&gt;=3</v>
      </c>
      <c r="F1597" s="111"/>
    </row>
    <row r="1598" spans="1:6" ht="12.75">
      <c r="A1598" s="112">
        <f>IF((SUM('Раздел 1'!O80:O80)&gt;=SUM('Раздел 1'!O81:O85)),"","Неверно!")</f>
      </c>
      <c r="B1598" s="113" t="s">
        <v>551</v>
      </c>
      <c r="C1598" s="111" t="s">
        <v>556</v>
      </c>
      <c r="D1598" s="111" t="s">
        <v>553</v>
      </c>
      <c r="E1598" s="111" t="str">
        <f>CONCATENATE(SUM('Раздел 1'!O80:O80),"&gt;=",SUM('Раздел 1'!O81:O85))</f>
        <v>1&gt;=1</v>
      </c>
      <c r="F1598" s="111"/>
    </row>
    <row r="1599" spans="1:6" ht="12.75">
      <c r="A1599" s="112">
        <f>IF((SUM('Раздел 1'!P80:P80)&gt;=SUM('Раздел 1'!P81:P85)),"","Неверно!")</f>
      </c>
      <c r="B1599" s="113" t="s">
        <v>551</v>
      </c>
      <c r="C1599" s="111" t="s">
        <v>557</v>
      </c>
      <c r="D1599" s="111" t="s">
        <v>553</v>
      </c>
      <c r="E1599" s="111" t="str">
        <f>CONCATENATE(SUM('Раздел 1'!P80:P80),"&gt;=",SUM('Раздел 1'!P81:P85))</f>
        <v>0&gt;=0</v>
      </c>
      <c r="F1599" s="111"/>
    </row>
    <row r="1600" spans="1:6" ht="12.75">
      <c r="A1600" s="112">
        <f>IF((SUM('Раздел 1'!Q80:Q80)&gt;=SUM('Раздел 1'!Q81:Q85)),"","Неверно!")</f>
      </c>
      <c r="B1600" s="113" t="s">
        <v>551</v>
      </c>
      <c r="C1600" s="111" t="s">
        <v>558</v>
      </c>
      <c r="D1600" s="111" t="s">
        <v>553</v>
      </c>
      <c r="E1600" s="111" t="str">
        <f>CONCATENATE(SUM('Раздел 1'!Q80:Q80),"&gt;=",SUM('Раздел 1'!Q81:Q85))</f>
        <v>0&gt;=0</v>
      </c>
      <c r="F1600" s="111"/>
    </row>
    <row r="1601" spans="1:6" ht="12.75">
      <c r="A1601" s="112">
        <f>IF((SUM('Раздел 1'!R80:R80)&gt;=SUM('Раздел 1'!R81:R85)),"","Неверно!")</f>
      </c>
      <c r="B1601" s="113" t="s">
        <v>551</v>
      </c>
      <c r="C1601" s="111" t="s">
        <v>559</v>
      </c>
      <c r="D1601" s="111" t="s">
        <v>553</v>
      </c>
      <c r="E1601" s="111" t="str">
        <f>CONCATENATE(SUM('Раздел 1'!R80:R80),"&gt;=",SUM('Раздел 1'!R81:R85))</f>
        <v>0&gt;=0</v>
      </c>
      <c r="F1601" s="111"/>
    </row>
    <row r="1602" spans="1:6" ht="12.75">
      <c r="A1602" s="112">
        <f>IF((SUM('Раздел 1'!S80:S80)&gt;=SUM('Раздел 1'!S81:S85)),"","Неверно!")</f>
      </c>
      <c r="B1602" s="113" t="s">
        <v>551</v>
      </c>
      <c r="C1602" s="111" t="s">
        <v>560</v>
      </c>
      <c r="D1602" s="111" t="s">
        <v>553</v>
      </c>
      <c r="E1602" s="111" t="str">
        <f>CONCATENATE(SUM('Раздел 1'!S80:S80),"&gt;=",SUM('Раздел 1'!S81:S85))</f>
        <v>0&gt;=0</v>
      </c>
      <c r="F1602" s="111"/>
    </row>
    <row r="1603" spans="1:6" ht="12.75">
      <c r="A1603" s="112">
        <f>IF((SUM('Раздел 1'!T80:T80)&gt;=SUM('Раздел 1'!T81:T85)),"","Неверно!")</f>
      </c>
      <c r="B1603" s="113" t="s">
        <v>551</v>
      </c>
      <c r="C1603" s="111" t="s">
        <v>561</v>
      </c>
      <c r="D1603" s="111" t="s">
        <v>553</v>
      </c>
      <c r="E1603" s="111" t="str">
        <f>CONCATENATE(SUM('Раздел 1'!T80:T80),"&gt;=",SUM('Раздел 1'!T81:T85))</f>
        <v>0&gt;=0</v>
      </c>
      <c r="F1603" s="111"/>
    </row>
    <row r="1604" spans="1:6" ht="12.75">
      <c r="A1604" s="112">
        <f>IF((SUM('Раздел 1'!U80:U80)&gt;=SUM('Раздел 1'!U81:U85)),"","Неверно!")</f>
      </c>
      <c r="B1604" s="113" t="s">
        <v>551</v>
      </c>
      <c r="C1604" s="111" t="s">
        <v>562</v>
      </c>
      <c r="D1604" s="111" t="s">
        <v>553</v>
      </c>
      <c r="E1604" s="111" t="str">
        <f>CONCATENATE(SUM('Раздел 1'!U80:U80),"&gt;=",SUM('Раздел 1'!U81:U85))</f>
        <v>0&gt;=0</v>
      </c>
      <c r="F1604" s="111"/>
    </row>
    <row r="1605" spans="1:6" ht="12.75">
      <c r="A1605" s="112">
        <f>IF((SUM('Раздел 1'!V80:V80)&gt;=SUM('Раздел 1'!V81:V85)),"","Неверно!")</f>
      </c>
      <c r="B1605" s="113" t="s">
        <v>551</v>
      </c>
      <c r="C1605" s="111" t="s">
        <v>563</v>
      </c>
      <c r="D1605" s="111" t="s">
        <v>553</v>
      </c>
      <c r="E1605" s="111" t="str">
        <f>CONCATENATE(SUM('Раздел 1'!V80:V80),"&gt;=",SUM('Раздел 1'!V81:V85))</f>
        <v>0&gt;=0</v>
      </c>
      <c r="F1605" s="111"/>
    </row>
    <row r="1606" spans="1:6" ht="12.75">
      <c r="A1606" s="112">
        <f>IF((SUM('Раздел 1'!E80:E80)&gt;=SUM('Раздел 1'!E81:E85)),"","Неверно!")</f>
      </c>
      <c r="B1606" s="113" t="s">
        <v>551</v>
      </c>
      <c r="C1606" s="111" t="s">
        <v>564</v>
      </c>
      <c r="D1606" s="111" t="s">
        <v>553</v>
      </c>
      <c r="E1606" s="111" t="str">
        <f>CONCATENATE(SUM('Раздел 1'!E80:E80),"&gt;=",SUM('Раздел 1'!E81:E85))</f>
        <v>0&gt;=0</v>
      </c>
      <c r="F1606" s="111"/>
    </row>
    <row r="1607" spans="1:6" ht="12.75">
      <c r="A1607" s="112">
        <f>IF((SUM('Раздел 1'!W80:W80)&gt;=SUM('Раздел 1'!W81:W85)),"","Неверно!")</f>
      </c>
      <c r="B1607" s="113" t="s">
        <v>551</v>
      </c>
      <c r="C1607" s="111" t="s">
        <v>565</v>
      </c>
      <c r="D1607" s="111" t="s">
        <v>553</v>
      </c>
      <c r="E1607" s="111" t="str">
        <f>CONCATENATE(SUM('Раздел 1'!W80:W80),"&gt;=",SUM('Раздел 1'!W81:W85))</f>
        <v>0&gt;=0</v>
      </c>
      <c r="F1607" s="111"/>
    </row>
    <row r="1608" spans="1:6" ht="12.75">
      <c r="A1608" s="112">
        <f>IF((SUM('Раздел 1'!X80:X80)&gt;=SUM('Раздел 1'!X81:X85)),"","Неверно!")</f>
      </c>
      <c r="B1608" s="113" t="s">
        <v>551</v>
      </c>
      <c r="C1608" s="111" t="s">
        <v>566</v>
      </c>
      <c r="D1608" s="111" t="s">
        <v>553</v>
      </c>
      <c r="E1608" s="111" t="str">
        <f>CONCATENATE(SUM('Раздел 1'!X80:X80),"&gt;=",SUM('Раздел 1'!X81:X85))</f>
        <v>0&gt;=0</v>
      </c>
      <c r="F1608" s="111"/>
    </row>
    <row r="1609" spans="1:6" ht="12.75">
      <c r="A1609" s="112">
        <f>IF((SUM('Раздел 1'!Y80:Y80)&gt;=SUM('Раздел 1'!Y81:Y85)),"","Неверно!")</f>
      </c>
      <c r="B1609" s="113" t="s">
        <v>551</v>
      </c>
      <c r="C1609" s="111" t="s">
        <v>567</v>
      </c>
      <c r="D1609" s="111" t="s">
        <v>553</v>
      </c>
      <c r="E1609" s="111" t="str">
        <f>CONCATENATE(SUM('Раздел 1'!Y80:Y80),"&gt;=",SUM('Раздел 1'!Y81:Y85))</f>
        <v>0&gt;=0</v>
      </c>
      <c r="F1609" s="111"/>
    </row>
    <row r="1610" spans="1:6" ht="12.75">
      <c r="A1610" s="112">
        <f>IF((SUM('Раздел 1'!Z80:Z80)&gt;=SUM('Раздел 1'!Z81:Z85)),"","Неверно!")</f>
      </c>
      <c r="B1610" s="113" t="s">
        <v>551</v>
      </c>
      <c r="C1610" s="111" t="s">
        <v>568</v>
      </c>
      <c r="D1610" s="111" t="s">
        <v>553</v>
      </c>
      <c r="E1610" s="111" t="str">
        <f>CONCATENATE(SUM('Раздел 1'!Z80:Z80),"&gt;=",SUM('Раздел 1'!Z81:Z85))</f>
        <v>0&gt;=0</v>
      </c>
      <c r="F1610" s="111"/>
    </row>
    <row r="1611" spans="1:6" ht="12.75">
      <c r="A1611" s="112">
        <f>IF((SUM('Раздел 1'!AA80:AA80)&gt;=SUM('Раздел 1'!AA81:AA85)),"","Неверно!")</f>
      </c>
      <c r="B1611" s="113" t="s">
        <v>551</v>
      </c>
      <c r="C1611" s="111" t="s">
        <v>569</v>
      </c>
      <c r="D1611" s="111" t="s">
        <v>553</v>
      </c>
      <c r="E1611" s="111" t="str">
        <f>CONCATENATE(SUM('Раздел 1'!AA80:AA80),"&gt;=",SUM('Раздел 1'!AA81:AA85))</f>
        <v>0&gt;=0</v>
      </c>
      <c r="F1611" s="111"/>
    </row>
    <row r="1612" spans="1:6" ht="12.75">
      <c r="A1612" s="112">
        <f>IF((SUM('Раздел 1'!AB80:AB80)&gt;=SUM('Раздел 1'!AB81:AB85)),"","Неверно!")</f>
      </c>
      <c r="B1612" s="113" t="s">
        <v>551</v>
      </c>
      <c r="C1612" s="111" t="s">
        <v>570</v>
      </c>
      <c r="D1612" s="111" t="s">
        <v>553</v>
      </c>
      <c r="E1612" s="111" t="str">
        <f>CONCATENATE(SUM('Раздел 1'!AB80:AB80),"&gt;=",SUM('Раздел 1'!AB81:AB85))</f>
        <v>0&gt;=0</v>
      </c>
      <c r="F1612" s="111"/>
    </row>
    <row r="1613" spans="1:6" ht="12.75">
      <c r="A1613" s="112">
        <f>IF((SUM('Раздел 1'!AC80:AC80)&gt;=SUM('Раздел 1'!AC81:AC85)),"","Неверно!")</f>
      </c>
      <c r="B1613" s="113" t="s">
        <v>551</v>
      </c>
      <c r="C1613" s="111" t="s">
        <v>571</v>
      </c>
      <c r="D1613" s="111" t="s">
        <v>553</v>
      </c>
      <c r="E1613" s="111" t="str">
        <f>CONCATENATE(SUM('Раздел 1'!AC80:AC80),"&gt;=",SUM('Раздел 1'!AC81:AC85))</f>
        <v>0&gt;=0</v>
      </c>
      <c r="F1613" s="111"/>
    </row>
    <row r="1614" spans="1:6" ht="12.75">
      <c r="A1614" s="112">
        <f>IF((SUM('Раздел 1'!AD80:AD80)&gt;=SUM('Раздел 1'!AD81:AD85)),"","Неверно!")</f>
      </c>
      <c r="B1614" s="113" t="s">
        <v>551</v>
      </c>
      <c r="C1614" s="111" t="s">
        <v>572</v>
      </c>
      <c r="D1614" s="111" t="s">
        <v>553</v>
      </c>
      <c r="E1614" s="111" t="str">
        <f>CONCATENATE(SUM('Раздел 1'!AD80:AD80),"&gt;=",SUM('Раздел 1'!AD81:AD85))</f>
        <v>0&gt;=0</v>
      </c>
      <c r="F1614" s="111"/>
    </row>
    <row r="1615" spans="1:6" ht="12.75">
      <c r="A1615" s="112">
        <f>IF((SUM('Раздел 1'!AE80:AE80)&gt;=SUM('Раздел 1'!AE81:AE85)),"","Неверно!")</f>
      </c>
      <c r="B1615" s="113" t="s">
        <v>551</v>
      </c>
      <c r="C1615" s="111" t="s">
        <v>573</v>
      </c>
      <c r="D1615" s="111" t="s">
        <v>553</v>
      </c>
      <c r="E1615" s="111" t="str">
        <f>CONCATENATE(SUM('Раздел 1'!AE80:AE80),"&gt;=",SUM('Раздел 1'!AE81:AE85))</f>
        <v>0&gt;=0</v>
      </c>
      <c r="F1615" s="111"/>
    </row>
    <row r="1616" spans="1:6" ht="12.75">
      <c r="A1616" s="112">
        <f>IF((SUM('Раздел 1'!AF80:AF80)&gt;=SUM('Раздел 1'!AF81:AF85)),"","Неверно!")</f>
      </c>
      <c r="B1616" s="113" t="s">
        <v>551</v>
      </c>
      <c r="C1616" s="111" t="s">
        <v>574</v>
      </c>
      <c r="D1616" s="111" t="s">
        <v>553</v>
      </c>
      <c r="E1616" s="111" t="str">
        <f>CONCATENATE(SUM('Раздел 1'!AF80:AF80),"&gt;=",SUM('Раздел 1'!AF81:AF85))</f>
        <v>0&gt;=0</v>
      </c>
      <c r="F1616" s="111"/>
    </row>
    <row r="1617" spans="1:6" ht="12.75">
      <c r="A1617" s="112">
        <f>IF((SUM('Раздел 1'!F80:F80)&gt;=SUM('Раздел 1'!F81:F85)),"","Неверно!")</f>
      </c>
      <c r="B1617" s="113" t="s">
        <v>551</v>
      </c>
      <c r="C1617" s="111" t="s">
        <v>575</v>
      </c>
      <c r="D1617" s="111" t="s">
        <v>553</v>
      </c>
      <c r="E1617" s="111" t="str">
        <f>CONCATENATE(SUM('Раздел 1'!F80:F80),"&gt;=",SUM('Раздел 1'!F81:F85))</f>
        <v>0&gt;=0</v>
      </c>
      <c r="F1617" s="111"/>
    </row>
    <row r="1618" spans="1:6" ht="12.75">
      <c r="A1618" s="112">
        <f>IF((SUM('Раздел 1'!AG80:AG80)&gt;=SUM('Раздел 1'!AG81:AG85)),"","Неверно!")</f>
      </c>
      <c r="B1618" s="113" t="s">
        <v>551</v>
      </c>
      <c r="C1618" s="111" t="s">
        <v>576</v>
      </c>
      <c r="D1618" s="111" t="s">
        <v>553</v>
      </c>
      <c r="E1618" s="111" t="str">
        <f>CONCATENATE(SUM('Раздел 1'!AG80:AG80),"&gt;=",SUM('Раздел 1'!AG81:AG85))</f>
        <v>0&gt;=0</v>
      </c>
      <c r="F1618" s="111"/>
    </row>
    <row r="1619" spans="1:6" ht="12.75">
      <c r="A1619" s="112">
        <f>IF((SUM('Раздел 1'!AH80:AH80)&gt;=SUM('Раздел 1'!AH81:AH85)),"","Неверно!")</f>
      </c>
      <c r="B1619" s="113" t="s">
        <v>551</v>
      </c>
      <c r="C1619" s="111" t="s">
        <v>577</v>
      </c>
      <c r="D1619" s="111" t="s">
        <v>553</v>
      </c>
      <c r="E1619" s="111" t="str">
        <f>CONCATENATE(SUM('Раздел 1'!AH80:AH80),"&gt;=",SUM('Раздел 1'!AH81:AH85))</f>
        <v>0&gt;=0</v>
      </c>
      <c r="F1619" s="111"/>
    </row>
    <row r="1620" spans="1:6" ht="12.75">
      <c r="A1620" s="112">
        <f>IF((SUM('Раздел 1'!AI80:AI80)&gt;=SUM('Раздел 1'!AI81:AI85)),"","Неверно!")</f>
      </c>
      <c r="B1620" s="113" t="s">
        <v>551</v>
      </c>
      <c r="C1620" s="111" t="s">
        <v>578</v>
      </c>
      <c r="D1620" s="111" t="s">
        <v>553</v>
      </c>
      <c r="E1620" s="111" t="str">
        <f>CONCATENATE(SUM('Раздел 1'!AI80:AI80),"&gt;=",SUM('Раздел 1'!AI81:AI85))</f>
        <v>3&gt;=3</v>
      </c>
      <c r="F1620" s="111"/>
    </row>
    <row r="1621" spans="1:6" ht="12.75">
      <c r="A1621" s="112">
        <f>IF((SUM('Раздел 1'!AJ80:AJ80)&gt;=SUM('Раздел 1'!AJ81:AJ85)),"","Неверно!")</f>
      </c>
      <c r="B1621" s="113" t="s">
        <v>551</v>
      </c>
      <c r="C1621" s="111" t="s">
        <v>579</v>
      </c>
      <c r="D1621" s="111" t="s">
        <v>553</v>
      </c>
      <c r="E1621" s="111" t="str">
        <f>CONCATENATE(SUM('Раздел 1'!AJ80:AJ80),"&gt;=",SUM('Раздел 1'!AJ81:AJ85))</f>
        <v>0&gt;=0</v>
      </c>
      <c r="F1621" s="111"/>
    </row>
    <row r="1622" spans="1:6" ht="12.75">
      <c r="A1622" s="112">
        <f>IF((SUM('Раздел 1'!AK80:AK80)&gt;=SUM('Раздел 1'!AK81:AK85)),"","Неверно!")</f>
      </c>
      <c r="B1622" s="113" t="s">
        <v>551</v>
      </c>
      <c r="C1622" s="111" t="s">
        <v>580</v>
      </c>
      <c r="D1622" s="111" t="s">
        <v>553</v>
      </c>
      <c r="E1622" s="111" t="str">
        <f>CONCATENATE(SUM('Раздел 1'!AK80:AK80),"&gt;=",SUM('Раздел 1'!AK81:AK85))</f>
        <v>0&gt;=0</v>
      </c>
      <c r="F1622" s="111"/>
    </row>
    <row r="1623" spans="1:6" ht="12.75">
      <c r="A1623" s="112">
        <f>IF((SUM('Раздел 1'!AL80:AL80)&gt;=SUM('Раздел 1'!AL81:AL85)),"","Неверно!")</f>
      </c>
      <c r="B1623" s="113" t="s">
        <v>551</v>
      </c>
      <c r="C1623" s="111" t="s">
        <v>581</v>
      </c>
      <c r="D1623" s="111" t="s">
        <v>553</v>
      </c>
      <c r="E1623" s="111" t="str">
        <f>CONCATENATE(SUM('Раздел 1'!AL80:AL80),"&gt;=",SUM('Раздел 1'!AL81:AL85))</f>
        <v>0&gt;=0</v>
      </c>
      <c r="F1623" s="111"/>
    </row>
    <row r="1624" spans="1:6" ht="12.75">
      <c r="A1624" s="112">
        <f>IF((SUM('Раздел 1'!AM80:AM80)&gt;=SUM('Раздел 1'!AM81:AM85)),"","Неверно!")</f>
      </c>
      <c r="B1624" s="113" t="s">
        <v>551</v>
      </c>
      <c r="C1624" s="111" t="s">
        <v>582</v>
      </c>
      <c r="D1624" s="111" t="s">
        <v>553</v>
      </c>
      <c r="E1624" s="111" t="str">
        <f>CONCATENATE(SUM('Раздел 1'!AM80:AM80),"&gt;=",SUM('Раздел 1'!AM81:AM85))</f>
        <v>0&gt;=0</v>
      </c>
      <c r="F1624" s="111"/>
    </row>
    <row r="1625" spans="1:6" ht="12.75">
      <c r="A1625" s="112">
        <f>IF((SUM('Раздел 1'!AN80:AN80)&gt;=SUM('Раздел 1'!AN81:AN85)),"","Неверно!")</f>
      </c>
      <c r="B1625" s="113" t="s">
        <v>551</v>
      </c>
      <c r="C1625" s="111" t="s">
        <v>583</v>
      </c>
      <c r="D1625" s="111" t="s">
        <v>553</v>
      </c>
      <c r="E1625" s="111" t="str">
        <f>CONCATENATE(SUM('Раздел 1'!AN80:AN80),"&gt;=",SUM('Раздел 1'!AN81:AN85))</f>
        <v>0&gt;=0</v>
      </c>
      <c r="F1625" s="111"/>
    </row>
    <row r="1626" spans="1:6" ht="12.75">
      <c r="A1626" s="112">
        <f>IF((SUM('Раздел 1'!AO80:AO80)&gt;=SUM('Раздел 1'!AO81:AO85)),"","Неверно!")</f>
      </c>
      <c r="B1626" s="113" t="s">
        <v>551</v>
      </c>
      <c r="C1626" s="111" t="s">
        <v>584</v>
      </c>
      <c r="D1626" s="111" t="s">
        <v>553</v>
      </c>
      <c r="E1626" s="111" t="str">
        <f>CONCATENATE(SUM('Раздел 1'!AO80:AO80),"&gt;=",SUM('Раздел 1'!AO81:AO85))</f>
        <v>1&gt;=1</v>
      </c>
      <c r="F1626" s="111"/>
    </row>
    <row r="1627" spans="1:6" ht="12.75">
      <c r="A1627" s="112">
        <f>IF((SUM('Раздел 1'!AP80:AP80)&gt;=SUM('Раздел 1'!AP81:AP85)),"","Неверно!")</f>
      </c>
      <c r="B1627" s="113" t="s">
        <v>551</v>
      </c>
      <c r="C1627" s="111" t="s">
        <v>585</v>
      </c>
      <c r="D1627" s="111" t="s">
        <v>553</v>
      </c>
      <c r="E1627" s="111" t="str">
        <f>CONCATENATE(SUM('Раздел 1'!AP80:AP80),"&gt;=",SUM('Раздел 1'!AP81:AP85))</f>
        <v>0&gt;=0</v>
      </c>
      <c r="F1627" s="111"/>
    </row>
    <row r="1628" spans="1:6" ht="12.75">
      <c r="A1628" s="112">
        <f>IF((SUM('Раздел 1'!G80:G80)&gt;=SUM('Раздел 1'!G81:G85)),"","Неверно!")</f>
      </c>
      <c r="B1628" s="113" t="s">
        <v>551</v>
      </c>
      <c r="C1628" s="111" t="s">
        <v>586</v>
      </c>
      <c r="D1628" s="111" t="s">
        <v>553</v>
      </c>
      <c r="E1628" s="111" t="str">
        <f>CONCATENATE(SUM('Раздел 1'!G80:G80),"&gt;=",SUM('Раздел 1'!G81:G85))</f>
        <v>4&gt;=4</v>
      </c>
      <c r="F1628" s="111"/>
    </row>
    <row r="1629" spans="1:6" ht="12.75">
      <c r="A1629" s="112">
        <f>IF((SUM('Раздел 1'!AQ80:AQ80)&gt;=SUM('Раздел 1'!AQ81:AQ85)),"","Неверно!")</f>
      </c>
      <c r="B1629" s="113" t="s">
        <v>551</v>
      </c>
      <c r="C1629" s="111" t="s">
        <v>587</v>
      </c>
      <c r="D1629" s="111" t="s">
        <v>553</v>
      </c>
      <c r="E1629" s="111" t="str">
        <f>CONCATENATE(SUM('Раздел 1'!AQ80:AQ80),"&gt;=",SUM('Раздел 1'!AQ81:AQ85))</f>
        <v>0&gt;=0</v>
      </c>
      <c r="F1629" s="111"/>
    </row>
    <row r="1630" spans="1:6" ht="12.75">
      <c r="A1630" s="112">
        <f>IF((SUM('Раздел 1'!AR80:AR80)&gt;=SUM('Раздел 1'!AR81:AR85)),"","Неверно!")</f>
      </c>
      <c r="B1630" s="113" t="s">
        <v>551</v>
      </c>
      <c r="C1630" s="111" t="s">
        <v>588</v>
      </c>
      <c r="D1630" s="111" t="s">
        <v>553</v>
      </c>
      <c r="E1630" s="111" t="str">
        <f>CONCATENATE(SUM('Раздел 1'!AR80:AR80),"&gt;=",SUM('Раздел 1'!AR81:AR85))</f>
        <v>4&gt;=4</v>
      </c>
      <c r="F1630" s="111"/>
    </row>
    <row r="1631" spans="1:6" ht="12.75">
      <c r="A1631" s="112">
        <f>IF((SUM('Раздел 1'!AS80:AS80)&gt;=SUM('Раздел 1'!AS81:AS85)),"","Неверно!")</f>
      </c>
      <c r="B1631" s="113" t="s">
        <v>551</v>
      </c>
      <c r="C1631" s="111" t="s">
        <v>589</v>
      </c>
      <c r="D1631" s="111" t="s">
        <v>553</v>
      </c>
      <c r="E1631" s="111" t="str">
        <f>CONCATENATE(SUM('Раздел 1'!AS80:AS80),"&gt;=",SUM('Раздел 1'!AS81:AS85))</f>
        <v>0&gt;=0</v>
      </c>
      <c r="F1631" s="111"/>
    </row>
    <row r="1632" spans="1:6" ht="12.75">
      <c r="A1632" s="112">
        <f>IF((SUM('Раздел 1'!AT80:AT80)&gt;=SUM('Раздел 1'!AT81:AT85)),"","Неверно!")</f>
      </c>
      <c r="B1632" s="113" t="s">
        <v>551</v>
      </c>
      <c r="C1632" s="111" t="s">
        <v>590</v>
      </c>
      <c r="D1632" s="111" t="s">
        <v>553</v>
      </c>
      <c r="E1632" s="111" t="str">
        <f>CONCATENATE(SUM('Раздел 1'!AT80:AT80),"&gt;=",SUM('Раздел 1'!AT81:AT85))</f>
        <v>0&gt;=0</v>
      </c>
      <c r="F1632" s="111"/>
    </row>
    <row r="1633" spans="1:6" ht="12.75">
      <c r="A1633" s="112">
        <f>IF((SUM('Раздел 1'!AU80:AU80)&gt;=SUM('Раздел 1'!AU81:AU85)),"","Неверно!")</f>
      </c>
      <c r="B1633" s="113" t="s">
        <v>551</v>
      </c>
      <c r="C1633" s="111" t="s">
        <v>591</v>
      </c>
      <c r="D1633" s="111" t="s">
        <v>553</v>
      </c>
      <c r="E1633" s="111" t="str">
        <f>CONCATENATE(SUM('Раздел 1'!AU80:AU80),"&gt;=",SUM('Раздел 1'!AU81:AU85))</f>
        <v>4&gt;=4</v>
      </c>
      <c r="F1633" s="111"/>
    </row>
    <row r="1634" spans="1:6" ht="12.75">
      <c r="A1634" s="112">
        <f>IF((SUM('Раздел 1'!AV80:AV80)&gt;=SUM('Раздел 1'!AV81:AV85)),"","Неверно!")</f>
      </c>
      <c r="B1634" s="113" t="s">
        <v>551</v>
      </c>
      <c r="C1634" s="111" t="s">
        <v>592</v>
      </c>
      <c r="D1634" s="111" t="s">
        <v>553</v>
      </c>
      <c r="E1634" s="111" t="str">
        <f>CONCATENATE(SUM('Раздел 1'!AV80:AV80),"&gt;=",SUM('Раздел 1'!AV81:AV85))</f>
        <v>2&gt;=2</v>
      </c>
      <c r="F1634" s="111"/>
    </row>
    <row r="1635" spans="1:6" ht="12.75">
      <c r="A1635" s="112">
        <f>IF((SUM('Раздел 1'!H80:H80)&gt;=SUM('Раздел 1'!H81:H85)),"","Неверно!")</f>
      </c>
      <c r="B1635" s="113" t="s">
        <v>551</v>
      </c>
      <c r="C1635" s="111" t="s">
        <v>593</v>
      </c>
      <c r="D1635" s="111" t="s">
        <v>553</v>
      </c>
      <c r="E1635" s="111" t="str">
        <f>CONCATENATE(SUM('Раздел 1'!H80:H80),"&gt;=",SUM('Раздел 1'!H81:H85))</f>
        <v>0&gt;=0</v>
      </c>
      <c r="F1635" s="111"/>
    </row>
    <row r="1636" spans="1:6" ht="12.75">
      <c r="A1636" s="112">
        <f>IF((SUM('Раздел 1'!I80:I80)&gt;=SUM('Раздел 1'!I81:I85)),"","Неверно!")</f>
      </c>
      <c r="B1636" s="113" t="s">
        <v>551</v>
      </c>
      <c r="C1636" s="111" t="s">
        <v>594</v>
      </c>
      <c r="D1636" s="111" t="s">
        <v>553</v>
      </c>
      <c r="E1636" s="111" t="str">
        <f>CONCATENATE(SUM('Раздел 1'!I80:I80),"&gt;=",SUM('Раздел 1'!I81:I85))</f>
        <v>0&gt;=0</v>
      </c>
      <c r="F1636" s="111"/>
    </row>
    <row r="1637" spans="1:6" ht="12.75">
      <c r="A1637" s="112">
        <f>IF((SUM('Раздел 1'!J80:J80)&gt;=SUM('Раздел 1'!J81:J85)),"","Неверно!")</f>
      </c>
      <c r="B1637" s="113" t="s">
        <v>551</v>
      </c>
      <c r="C1637" s="111" t="s">
        <v>595</v>
      </c>
      <c r="D1637" s="111" t="s">
        <v>553</v>
      </c>
      <c r="E1637" s="111" t="str">
        <f>CONCATENATE(SUM('Раздел 1'!J80:J80),"&gt;=",SUM('Раздел 1'!J81:J85))</f>
        <v>0&gt;=0</v>
      </c>
      <c r="F1637" s="111"/>
    </row>
    <row r="1638" spans="1:6" ht="12.75">
      <c r="A1638" s="112">
        <f>IF((SUM('Раздел 1'!K80:K80)&gt;=SUM('Раздел 1'!K81:K85)),"","Неверно!")</f>
      </c>
      <c r="B1638" s="113" t="s">
        <v>551</v>
      </c>
      <c r="C1638" s="111" t="s">
        <v>596</v>
      </c>
      <c r="D1638" s="111" t="s">
        <v>553</v>
      </c>
      <c r="E1638" s="111" t="str">
        <f>CONCATENATE(SUM('Раздел 1'!K80:K80),"&gt;=",SUM('Раздел 1'!K81:K85))</f>
        <v>0&gt;=0</v>
      </c>
      <c r="F1638" s="111"/>
    </row>
    <row r="1639" spans="1:6" ht="12.75">
      <c r="A1639" s="112">
        <f>IF((SUM('Раздел 1'!L80:L80)&gt;=SUM('Раздел 1'!L81:L85)),"","Неверно!")</f>
      </c>
      <c r="B1639" s="113" t="s">
        <v>551</v>
      </c>
      <c r="C1639" s="111" t="s">
        <v>597</v>
      </c>
      <c r="D1639" s="111" t="s">
        <v>553</v>
      </c>
      <c r="E1639" s="111" t="str">
        <f>CONCATENATE(SUM('Раздел 1'!L80:L80),"&gt;=",SUM('Раздел 1'!L81:L85))</f>
        <v>0&gt;=0</v>
      </c>
      <c r="F1639" s="111"/>
    </row>
    <row r="1640" spans="1:6" ht="12.75">
      <c r="A1640" s="112">
        <f>IF((SUM('Раздел 1'!D62:D62)&gt;=SUM('Раздел 1'!D63:D74)),"","Неверно!")</f>
      </c>
      <c r="B1640" s="113" t="s">
        <v>598</v>
      </c>
      <c r="C1640" s="111" t="s">
        <v>599</v>
      </c>
      <c r="D1640" s="111" t="s">
        <v>600</v>
      </c>
      <c r="E1640" s="111" t="str">
        <f>CONCATENATE(SUM('Раздел 1'!D62:D62),"&gt;=",SUM('Раздел 1'!D63:D74))</f>
        <v>0&gt;=0</v>
      </c>
      <c r="F1640" s="111"/>
    </row>
    <row r="1641" spans="1:6" ht="12.75">
      <c r="A1641" s="112">
        <f>IF((SUM('Раздел 1'!M62:M62)&gt;=SUM('Раздел 1'!M63:M74)),"","Неверно!")</f>
      </c>
      <c r="B1641" s="113" t="s">
        <v>598</v>
      </c>
      <c r="C1641" s="111" t="s">
        <v>601</v>
      </c>
      <c r="D1641" s="111" t="s">
        <v>600</v>
      </c>
      <c r="E1641" s="111" t="str">
        <f>CONCATENATE(SUM('Раздел 1'!M62:M62),"&gt;=",SUM('Раздел 1'!M63:M74))</f>
        <v>0&gt;=0</v>
      </c>
      <c r="F1641" s="111"/>
    </row>
    <row r="1642" spans="1:6" ht="12.75">
      <c r="A1642" s="112">
        <f>IF((SUM('Раздел 1'!N62:N62)&gt;=SUM('Раздел 1'!N63:N74)),"","Неверно!")</f>
      </c>
      <c r="B1642" s="113" t="s">
        <v>598</v>
      </c>
      <c r="C1642" s="111" t="s">
        <v>602</v>
      </c>
      <c r="D1642" s="111" t="s">
        <v>600</v>
      </c>
      <c r="E1642" s="111" t="str">
        <f>CONCATENATE(SUM('Раздел 1'!N62:N62),"&gt;=",SUM('Раздел 1'!N63:N74))</f>
        <v>0&gt;=0</v>
      </c>
      <c r="F1642" s="111"/>
    </row>
    <row r="1643" spans="1:6" ht="12.75">
      <c r="A1643" s="112">
        <f>IF((SUM('Раздел 1'!O62:O62)&gt;=SUM('Раздел 1'!O63:O74)),"","Неверно!")</f>
      </c>
      <c r="B1643" s="113" t="s">
        <v>598</v>
      </c>
      <c r="C1643" s="111" t="s">
        <v>603</v>
      </c>
      <c r="D1643" s="111" t="s">
        <v>600</v>
      </c>
      <c r="E1643" s="111" t="str">
        <f>CONCATENATE(SUM('Раздел 1'!O62:O62),"&gt;=",SUM('Раздел 1'!O63:O74))</f>
        <v>0&gt;=0</v>
      </c>
      <c r="F1643" s="111"/>
    </row>
    <row r="1644" spans="1:6" ht="12.75">
      <c r="A1644" s="112">
        <f>IF((SUM('Раздел 1'!P62:P62)&gt;=SUM('Раздел 1'!P63:P74)),"","Неверно!")</f>
      </c>
      <c r="B1644" s="113" t="s">
        <v>598</v>
      </c>
      <c r="C1644" s="111" t="s">
        <v>604</v>
      </c>
      <c r="D1644" s="111" t="s">
        <v>600</v>
      </c>
      <c r="E1644" s="111" t="str">
        <f>CONCATENATE(SUM('Раздел 1'!P62:P62),"&gt;=",SUM('Раздел 1'!P63:P74))</f>
        <v>0&gt;=0</v>
      </c>
      <c r="F1644" s="111"/>
    </row>
    <row r="1645" spans="1:6" ht="12.75">
      <c r="A1645" s="112">
        <f>IF((SUM('Раздел 1'!Q62:Q62)&gt;=SUM('Раздел 1'!Q63:Q74)),"","Неверно!")</f>
      </c>
      <c r="B1645" s="113" t="s">
        <v>598</v>
      </c>
      <c r="C1645" s="111" t="s">
        <v>605</v>
      </c>
      <c r="D1645" s="111" t="s">
        <v>600</v>
      </c>
      <c r="E1645" s="111" t="str">
        <f>CONCATENATE(SUM('Раздел 1'!Q62:Q62),"&gt;=",SUM('Раздел 1'!Q63:Q74))</f>
        <v>0&gt;=0</v>
      </c>
      <c r="F1645" s="111"/>
    </row>
    <row r="1646" spans="1:6" ht="12.75">
      <c r="A1646" s="112">
        <f>IF((SUM('Раздел 1'!R62:R62)&gt;=SUM('Раздел 1'!R63:R74)),"","Неверно!")</f>
      </c>
      <c r="B1646" s="113" t="s">
        <v>598</v>
      </c>
      <c r="C1646" s="111" t="s">
        <v>606</v>
      </c>
      <c r="D1646" s="111" t="s">
        <v>600</v>
      </c>
      <c r="E1646" s="111" t="str">
        <f>CONCATENATE(SUM('Раздел 1'!R62:R62),"&gt;=",SUM('Раздел 1'!R63:R74))</f>
        <v>0&gt;=0</v>
      </c>
      <c r="F1646" s="111"/>
    </row>
    <row r="1647" spans="1:6" ht="12.75">
      <c r="A1647" s="112">
        <f>IF((SUM('Раздел 1'!S62:S62)&gt;=SUM('Раздел 1'!S63:S74)),"","Неверно!")</f>
      </c>
      <c r="B1647" s="113" t="s">
        <v>598</v>
      </c>
      <c r="C1647" s="111" t="s">
        <v>607</v>
      </c>
      <c r="D1647" s="111" t="s">
        <v>600</v>
      </c>
      <c r="E1647" s="111" t="str">
        <f>CONCATENATE(SUM('Раздел 1'!S62:S62),"&gt;=",SUM('Раздел 1'!S63:S74))</f>
        <v>0&gt;=0</v>
      </c>
      <c r="F1647" s="111"/>
    </row>
    <row r="1648" spans="1:6" ht="12.75">
      <c r="A1648" s="112">
        <f>IF((SUM('Раздел 1'!T62:T62)&gt;=SUM('Раздел 1'!T63:T74)),"","Неверно!")</f>
      </c>
      <c r="B1648" s="113" t="s">
        <v>598</v>
      </c>
      <c r="C1648" s="111" t="s">
        <v>608</v>
      </c>
      <c r="D1648" s="111" t="s">
        <v>600</v>
      </c>
      <c r="E1648" s="111" t="str">
        <f>CONCATENATE(SUM('Раздел 1'!T62:T62),"&gt;=",SUM('Раздел 1'!T63:T74))</f>
        <v>0&gt;=0</v>
      </c>
      <c r="F1648" s="111"/>
    </row>
    <row r="1649" spans="1:6" ht="12.75">
      <c r="A1649" s="112">
        <f>IF((SUM('Раздел 1'!U62:U62)&gt;=SUM('Раздел 1'!U63:U74)),"","Неверно!")</f>
      </c>
      <c r="B1649" s="113" t="s">
        <v>598</v>
      </c>
      <c r="C1649" s="111" t="s">
        <v>609</v>
      </c>
      <c r="D1649" s="111" t="s">
        <v>600</v>
      </c>
      <c r="E1649" s="111" t="str">
        <f>CONCATENATE(SUM('Раздел 1'!U62:U62),"&gt;=",SUM('Раздел 1'!U63:U74))</f>
        <v>0&gt;=0</v>
      </c>
      <c r="F1649" s="111"/>
    </row>
    <row r="1650" spans="1:6" ht="12.75">
      <c r="A1650" s="112">
        <f>IF((SUM('Раздел 1'!V62:V62)&gt;=SUM('Раздел 1'!V63:V74)),"","Неверно!")</f>
      </c>
      <c r="B1650" s="113" t="s">
        <v>598</v>
      </c>
      <c r="C1650" s="111" t="s">
        <v>610</v>
      </c>
      <c r="D1650" s="111" t="s">
        <v>600</v>
      </c>
      <c r="E1650" s="111" t="str">
        <f>CONCATENATE(SUM('Раздел 1'!V62:V62),"&gt;=",SUM('Раздел 1'!V63:V74))</f>
        <v>0&gt;=0</v>
      </c>
      <c r="F1650" s="111"/>
    </row>
    <row r="1651" spans="1:6" ht="12.75">
      <c r="A1651" s="112">
        <f>IF((SUM('Раздел 1'!E62:E62)&gt;=SUM('Раздел 1'!E63:E74)),"","Неверно!")</f>
      </c>
      <c r="B1651" s="113" t="s">
        <v>598</v>
      </c>
      <c r="C1651" s="111" t="s">
        <v>611</v>
      </c>
      <c r="D1651" s="111" t="s">
        <v>600</v>
      </c>
      <c r="E1651" s="111" t="str">
        <f>CONCATENATE(SUM('Раздел 1'!E62:E62),"&gt;=",SUM('Раздел 1'!E63:E74))</f>
        <v>0&gt;=0</v>
      </c>
      <c r="F1651" s="111"/>
    </row>
    <row r="1652" spans="1:6" ht="12.75">
      <c r="A1652" s="112">
        <f>IF((SUM('Раздел 1'!W62:W62)&gt;=SUM('Раздел 1'!W63:W74)),"","Неверно!")</f>
      </c>
      <c r="B1652" s="113" t="s">
        <v>598</v>
      </c>
      <c r="C1652" s="111" t="s">
        <v>612</v>
      </c>
      <c r="D1652" s="111" t="s">
        <v>600</v>
      </c>
      <c r="E1652" s="111" t="str">
        <f>CONCATENATE(SUM('Раздел 1'!W62:W62),"&gt;=",SUM('Раздел 1'!W63:W74))</f>
        <v>0&gt;=0</v>
      </c>
      <c r="F1652" s="111"/>
    </row>
    <row r="1653" spans="1:6" ht="12.75">
      <c r="A1653" s="112">
        <f>IF((SUM('Раздел 1'!X62:X62)&gt;=SUM('Раздел 1'!X63:X74)),"","Неверно!")</f>
      </c>
      <c r="B1653" s="113" t="s">
        <v>598</v>
      </c>
      <c r="C1653" s="111" t="s">
        <v>613</v>
      </c>
      <c r="D1653" s="111" t="s">
        <v>600</v>
      </c>
      <c r="E1653" s="111" t="str">
        <f>CONCATENATE(SUM('Раздел 1'!X62:X62),"&gt;=",SUM('Раздел 1'!X63:X74))</f>
        <v>0&gt;=0</v>
      </c>
      <c r="F1653" s="111"/>
    </row>
    <row r="1654" spans="1:6" ht="12.75">
      <c r="A1654" s="112">
        <f>IF((SUM('Раздел 1'!Y62:Y62)&gt;=SUM('Раздел 1'!Y63:Y74)),"","Неверно!")</f>
      </c>
      <c r="B1654" s="113" t="s">
        <v>598</v>
      </c>
      <c r="C1654" s="111" t="s">
        <v>614</v>
      </c>
      <c r="D1654" s="111" t="s">
        <v>600</v>
      </c>
      <c r="E1654" s="111" t="str">
        <f>CONCATENATE(SUM('Раздел 1'!Y62:Y62),"&gt;=",SUM('Раздел 1'!Y63:Y74))</f>
        <v>0&gt;=0</v>
      </c>
      <c r="F1654" s="111"/>
    </row>
    <row r="1655" spans="1:6" ht="12.75">
      <c r="A1655" s="112">
        <f>IF((SUM('Раздел 1'!Z62:Z62)&gt;=SUM('Раздел 1'!Z63:Z74)),"","Неверно!")</f>
      </c>
      <c r="B1655" s="113" t="s">
        <v>598</v>
      </c>
      <c r="C1655" s="111" t="s">
        <v>615</v>
      </c>
      <c r="D1655" s="111" t="s">
        <v>600</v>
      </c>
      <c r="E1655" s="111" t="str">
        <f>CONCATENATE(SUM('Раздел 1'!Z62:Z62),"&gt;=",SUM('Раздел 1'!Z63:Z74))</f>
        <v>0&gt;=0</v>
      </c>
      <c r="F1655" s="111"/>
    </row>
    <row r="1656" spans="1:6" ht="12.75">
      <c r="A1656" s="112">
        <f>IF((SUM('Раздел 1'!AA62:AA62)&gt;=SUM('Раздел 1'!AA63:AA74)),"","Неверно!")</f>
      </c>
      <c r="B1656" s="113" t="s">
        <v>598</v>
      </c>
      <c r="C1656" s="111" t="s">
        <v>616</v>
      </c>
      <c r="D1656" s="111" t="s">
        <v>600</v>
      </c>
      <c r="E1656" s="111" t="str">
        <f>CONCATENATE(SUM('Раздел 1'!AA62:AA62),"&gt;=",SUM('Раздел 1'!AA63:AA74))</f>
        <v>0&gt;=0</v>
      </c>
      <c r="F1656" s="111"/>
    </row>
    <row r="1657" spans="1:6" ht="12.75">
      <c r="A1657" s="112">
        <f>IF((SUM('Раздел 1'!AB62:AB62)&gt;=SUM('Раздел 1'!AB63:AB74)),"","Неверно!")</f>
      </c>
      <c r="B1657" s="113" t="s">
        <v>598</v>
      </c>
      <c r="C1657" s="111" t="s">
        <v>617</v>
      </c>
      <c r="D1657" s="111" t="s">
        <v>600</v>
      </c>
      <c r="E1657" s="111" t="str">
        <f>CONCATENATE(SUM('Раздел 1'!AB62:AB62),"&gt;=",SUM('Раздел 1'!AB63:AB74))</f>
        <v>0&gt;=0</v>
      </c>
      <c r="F1657" s="111"/>
    </row>
    <row r="1658" spans="1:6" ht="12.75">
      <c r="A1658" s="112">
        <f>IF((SUM('Раздел 1'!AC62:AC62)&gt;=SUM('Раздел 1'!AC63:AC74)),"","Неверно!")</f>
      </c>
      <c r="B1658" s="113" t="s">
        <v>598</v>
      </c>
      <c r="C1658" s="111" t="s">
        <v>618</v>
      </c>
      <c r="D1658" s="111" t="s">
        <v>600</v>
      </c>
      <c r="E1658" s="111" t="str">
        <f>CONCATENATE(SUM('Раздел 1'!AC62:AC62),"&gt;=",SUM('Раздел 1'!AC63:AC74))</f>
        <v>0&gt;=0</v>
      </c>
      <c r="F1658" s="111"/>
    </row>
    <row r="1659" spans="1:6" ht="12.75">
      <c r="A1659" s="112">
        <f>IF((SUM('Раздел 1'!AD62:AD62)&gt;=SUM('Раздел 1'!AD63:AD74)),"","Неверно!")</f>
      </c>
      <c r="B1659" s="113" t="s">
        <v>598</v>
      </c>
      <c r="C1659" s="111" t="s">
        <v>619</v>
      </c>
      <c r="D1659" s="111" t="s">
        <v>600</v>
      </c>
      <c r="E1659" s="111" t="str">
        <f>CONCATENATE(SUM('Раздел 1'!AD62:AD62),"&gt;=",SUM('Раздел 1'!AD63:AD74))</f>
        <v>0&gt;=0</v>
      </c>
      <c r="F1659" s="111"/>
    </row>
    <row r="1660" spans="1:6" ht="12.75">
      <c r="A1660" s="112">
        <f>IF((SUM('Раздел 1'!AE62:AE62)&gt;=SUM('Раздел 1'!AE63:AE74)),"","Неверно!")</f>
      </c>
      <c r="B1660" s="113" t="s">
        <v>598</v>
      </c>
      <c r="C1660" s="111" t="s">
        <v>620</v>
      </c>
      <c r="D1660" s="111" t="s">
        <v>600</v>
      </c>
      <c r="E1660" s="111" t="str">
        <f>CONCATENATE(SUM('Раздел 1'!AE62:AE62),"&gt;=",SUM('Раздел 1'!AE63:AE74))</f>
        <v>0&gt;=0</v>
      </c>
      <c r="F1660" s="111"/>
    </row>
    <row r="1661" spans="1:6" ht="12.75">
      <c r="A1661" s="112">
        <f>IF((SUM('Раздел 1'!AF62:AF62)&gt;=SUM('Раздел 1'!AF63:AF74)),"","Неверно!")</f>
      </c>
      <c r="B1661" s="113" t="s">
        <v>598</v>
      </c>
      <c r="C1661" s="111" t="s">
        <v>621</v>
      </c>
      <c r="D1661" s="111" t="s">
        <v>600</v>
      </c>
      <c r="E1661" s="111" t="str">
        <f>CONCATENATE(SUM('Раздел 1'!AF62:AF62),"&gt;=",SUM('Раздел 1'!AF63:AF74))</f>
        <v>0&gt;=0</v>
      </c>
      <c r="F1661" s="111"/>
    </row>
    <row r="1662" spans="1:6" ht="12.75">
      <c r="A1662" s="112">
        <f>IF((SUM('Раздел 1'!F62:F62)&gt;=SUM('Раздел 1'!F63:F74)),"","Неверно!")</f>
      </c>
      <c r="B1662" s="113" t="s">
        <v>598</v>
      </c>
      <c r="C1662" s="111" t="s">
        <v>622</v>
      </c>
      <c r="D1662" s="111" t="s">
        <v>600</v>
      </c>
      <c r="E1662" s="111" t="str">
        <f>CONCATENATE(SUM('Раздел 1'!F62:F62),"&gt;=",SUM('Раздел 1'!F63:F74))</f>
        <v>0&gt;=0</v>
      </c>
      <c r="F1662" s="111"/>
    </row>
    <row r="1663" spans="1:6" ht="12.75">
      <c r="A1663" s="112">
        <f>IF((SUM('Раздел 1'!AG62:AG62)&gt;=SUM('Раздел 1'!AG63:AG74)),"","Неверно!")</f>
      </c>
      <c r="B1663" s="113" t="s">
        <v>598</v>
      </c>
      <c r="C1663" s="111" t="s">
        <v>623</v>
      </c>
      <c r="D1663" s="111" t="s">
        <v>600</v>
      </c>
      <c r="E1663" s="111" t="str">
        <f>CONCATENATE(SUM('Раздел 1'!AG62:AG62),"&gt;=",SUM('Раздел 1'!AG63:AG74))</f>
        <v>0&gt;=0</v>
      </c>
      <c r="F1663" s="111"/>
    </row>
    <row r="1664" spans="1:6" ht="12.75">
      <c r="A1664" s="112">
        <f>IF((SUM('Раздел 1'!AH62:AH62)&gt;=SUM('Раздел 1'!AH63:AH74)),"","Неверно!")</f>
      </c>
      <c r="B1664" s="113" t="s">
        <v>598</v>
      </c>
      <c r="C1664" s="111" t="s">
        <v>624</v>
      </c>
      <c r="D1664" s="111" t="s">
        <v>600</v>
      </c>
      <c r="E1664" s="111" t="str">
        <f>CONCATENATE(SUM('Раздел 1'!AH62:AH62),"&gt;=",SUM('Раздел 1'!AH63:AH74))</f>
        <v>0&gt;=0</v>
      </c>
      <c r="F1664" s="111"/>
    </row>
    <row r="1665" spans="1:6" ht="12.75">
      <c r="A1665" s="112">
        <f>IF((SUM('Раздел 1'!AI62:AI62)&gt;=SUM('Раздел 1'!AI63:AI74)),"","Неверно!")</f>
      </c>
      <c r="B1665" s="113" t="s">
        <v>598</v>
      </c>
      <c r="C1665" s="111" t="s">
        <v>625</v>
      </c>
      <c r="D1665" s="111" t="s">
        <v>600</v>
      </c>
      <c r="E1665" s="111" t="str">
        <f>CONCATENATE(SUM('Раздел 1'!AI62:AI62),"&gt;=",SUM('Раздел 1'!AI63:AI74))</f>
        <v>0&gt;=0</v>
      </c>
      <c r="F1665" s="111"/>
    </row>
    <row r="1666" spans="1:6" ht="12.75">
      <c r="A1666" s="112">
        <f>IF((SUM('Раздел 1'!AJ62:AJ62)&gt;=SUM('Раздел 1'!AJ63:AJ74)),"","Неверно!")</f>
      </c>
      <c r="B1666" s="113" t="s">
        <v>598</v>
      </c>
      <c r="C1666" s="111" t="s">
        <v>626</v>
      </c>
      <c r="D1666" s="111" t="s">
        <v>600</v>
      </c>
      <c r="E1666" s="111" t="str">
        <f>CONCATENATE(SUM('Раздел 1'!AJ62:AJ62),"&gt;=",SUM('Раздел 1'!AJ63:AJ74))</f>
        <v>0&gt;=0</v>
      </c>
      <c r="F1666" s="111"/>
    </row>
    <row r="1667" spans="1:6" ht="12.75">
      <c r="A1667" s="112">
        <f>IF((SUM('Раздел 1'!AK62:AK62)&gt;=SUM('Раздел 1'!AK63:AK74)),"","Неверно!")</f>
      </c>
      <c r="B1667" s="113" t="s">
        <v>598</v>
      </c>
      <c r="C1667" s="111" t="s">
        <v>627</v>
      </c>
      <c r="D1667" s="111" t="s">
        <v>600</v>
      </c>
      <c r="E1667" s="111" t="str">
        <f>CONCATENATE(SUM('Раздел 1'!AK62:AK62),"&gt;=",SUM('Раздел 1'!AK63:AK74))</f>
        <v>0&gt;=0</v>
      </c>
      <c r="F1667" s="111"/>
    </row>
    <row r="1668" spans="1:6" ht="12.75">
      <c r="A1668" s="112">
        <f>IF((SUM('Раздел 1'!AL62:AL62)&gt;=SUM('Раздел 1'!AL63:AL74)),"","Неверно!")</f>
      </c>
      <c r="B1668" s="113" t="s">
        <v>598</v>
      </c>
      <c r="C1668" s="111" t="s">
        <v>628</v>
      </c>
      <c r="D1668" s="111" t="s">
        <v>600</v>
      </c>
      <c r="E1668" s="111" t="str">
        <f>CONCATENATE(SUM('Раздел 1'!AL62:AL62),"&gt;=",SUM('Раздел 1'!AL63:AL74))</f>
        <v>0&gt;=0</v>
      </c>
      <c r="F1668" s="111"/>
    </row>
    <row r="1669" spans="1:6" ht="12.75">
      <c r="A1669" s="112">
        <f>IF((SUM('Раздел 1'!AM62:AM62)&gt;=SUM('Раздел 1'!AM63:AM74)),"","Неверно!")</f>
      </c>
      <c r="B1669" s="113" t="s">
        <v>598</v>
      </c>
      <c r="C1669" s="111" t="s">
        <v>629</v>
      </c>
      <c r="D1669" s="111" t="s">
        <v>600</v>
      </c>
      <c r="E1669" s="111" t="str">
        <f>CONCATENATE(SUM('Раздел 1'!AM62:AM62),"&gt;=",SUM('Раздел 1'!AM63:AM74))</f>
        <v>0&gt;=0</v>
      </c>
      <c r="F1669" s="111"/>
    </row>
    <row r="1670" spans="1:6" ht="12.75">
      <c r="A1670" s="112">
        <f>IF((SUM('Раздел 1'!AN62:AN62)&gt;=SUM('Раздел 1'!AN63:AN74)),"","Неверно!")</f>
      </c>
      <c r="B1670" s="113" t="s">
        <v>598</v>
      </c>
      <c r="C1670" s="111" t="s">
        <v>630</v>
      </c>
      <c r="D1670" s="111" t="s">
        <v>600</v>
      </c>
      <c r="E1670" s="111" t="str">
        <f>CONCATENATE(SUM('Раздел 1'!AN62:AN62),"&gt;=",SUM('Раздел 1'!AN63:AN74))</f>
        <v>0&gt;=0</v>
      </c>
      <c r="F1670" s="111"/>
    </row>
    <row r="1671" spans="1:6" ht="12.75">
      <c r="A1671" s="112">
        <f>IF((SUM('Раздел 1'!AO62:AO62)&gt;=SUM('Раздел 1'!AO63:AO74)),"","Неверно!")</f>
      </c>
      <c r="B1671" s="113" t="s">
        <v>598</v>
      </c>
      <c r="C1671" s="111" t="s">
        <v>631</v>
      </c>
      <c r="D1671" s="111" t="s">
        <v>600</v>
      </c>
      <c r="E1671" s="111" t="str">
        <f>CONCATENATE(SUM('Раздел 1'!AO62:AO62),"&gt;=",SUM('Раздел 1'!AO63:AO74))</f>
        <v>0&gt;=0</v>
      </c>
      <c r="F1671" s="111"/>
    </row>
    <row r="1672" spans="1:6" ht="12.75">
      <c r="A1672" s="112">
        <f>IF((SUM('Раздел 1'!AP62:AP62)&gt;=SUM('Раздел 1'!AP63:AP74)),"","Неверно!")</f>
      </c>
      <c r="B1672" s="113" t="s">
        <v>598</v>
      </c>
      <c r="C1672" s="111" t="s">
        <v>632</v>
      </c>
      <c r="D1672" s="111" t="s">
        <v>600</v>
      </c>
      <c r="E1672" s="111" t="str">
        <f>CONCATENATE(SUM('Раздел 1'!AP62:AP62),"&gt;=",SUM('Раздел 1'!AP63:AP74))</f>
        <v>0&gt;=0</v>
      </c>
      <c r="F1672" s="111"/>
    </row>
    <row r="1673" spans="1:6" ht="12.75">
      <c r="A1673" s="112">
        <f>IF((SUM('Раздел 1'!G62:G62)&gt;=SUM('Раздел 1'!G63:G74)),"","Неверно!")</f>
      </c>
      <c r="B1673" s="113" t="s">
        <v>598</v>
      </c>
      <c r="C1673" s="111" t="s">
        <v>633</v>
      </c>
      <c r="D1673" s="111" t="s">
        <v>600</v>
      </c>
      <c r="E1673" s="111" t="str">
        <f>CONCATENATE(SUM('Раздел 1'!G62:G62),"&gt;=",SUM('Раздел 1'!G63:G74))</f>
        <v>0&gt;=0</v>
      </c>
      <c r="F1673" s="111"/>
    </row>
    <row r="1674" spans="1:6" ht="12.75">
      <c r="A1674" s="112">
        <f>IF((SUM('Раздел 1'!AQ62:AQ62)&gt;=SUM('Раздел 1'!AQ63:AQ74)),"","Неверно!")</f>
      </c>
      <c r="B1674" s="113" t="s">
        <v>598</v>
      </c>
      <c r="C1674" s="111" t="s">
        <v>634</v>
      </c>
      <c r="D1674" s="111" t="s">
        <v>600</v>
      </c>
      <c r="E1674" s="111" t="str">
        <f>CONCATENATE(SUM('Раздел 1'!AQ62:AQ62),"&gt;=",SUM('Раздел 1'!AQ63:AQ74))</f>
        <v>0&gt;=0</v>
      </c>
      <c r="F1674" s="111"/>
    </row>
    <row r="1675" spans="1:6" ht="12.75">
      <c r="A1675" s="112">
        <f>IF((SUM('Раздел 1'!AR62:AR62)&gt;=SUM('Раздел 1'!AR63:AR74)),"","Неверно!")</f>
      </c>
      <c r="B1675" s="113" t="s">
        <v>598</v>
      </c>
      <c r="C1675" s="111" t="s">
        <v>635</v>
      </c>
      <c r="D1675" s="111" t="s">
        <v>600</v>
      </c>
      <c r="E1675" s="111" t="str">
        <f>CONCATENATE(SUM('Раздел 1'!AR62:AR62),"&gt;=",SUM('Раздел 1'!AR63:AR74))</f>
        <v>0&gt;=0</v>
      </c>
      <c r="F1675" s="111"/>
    </row>
    <row r="1676" spans="1:6" ht="12.75">
      <c r="A1676" s="112">
        <f>IF((SUM('Раздел 1'!AS62:AS62)&gt;=SUM('Раздел 1'!AS63:AS74)),"","Неверно!")</f>
      </c>
      <c r="B1676" s="113" t="s">
        <v>598</v>
      </c>
      <c r="C1676" s="111" t="s">
        <v>636</v>
      </c>
      <c r="D1676" s="111" t="s">
        <v>600</v>
      </c>
      <c r="E1676" s="111" t="str">
        <f>CONCATENATE(SUM('Раздел 1'!AS62:AS62),"&gt;=",SUM('Раздел 1'!AS63:AS74))</f>
        <v>0&gt;=0</v>
      </c>
      <c r="F1676" s="111"/>
    </row>
    <row r="1677" spans="1:6" ht="12.75">
      <c r="A1677" s="112">
        <f>IF((SUM('Раздел 1'!AT62:AT62)&gt;=SUM('Раздел 1'!AT63:AT74)),"","Неверно!")</f>
      </c>
      <c r="B1677" s="113" t="s">
        <v>598</v>
      </c>
      <c r="C1677" s="111" t="s">
        <v>637</v>
      </c>
      <c r="D1677" s="111" t="s">
        <v>600</v>
      </c>
      <c r="E1677" s="111" t="str">
        <f>CONCATENATE(SUM('Раздел 1'!AT62:AT62),"&gt;=",SUM('Раздел 1'!AT63:AT74))</f>
        <v>0&gt;=0</v>
      </c>
      <c r="F1677" s="111"/>
    </row>
    <row r="1678" spans="1:6" ht="12.75">
      <c r="A1678" s="112">
        <f>IF((SUM('Раздел 1'!AU62:AU62)&gt;=SUM('Раздел 1'!AU63:AU74)),"","Неверно!")</f>
      </c>
      <c r="B1678" s="113" t="s">
        <v>598</v>
      </c>
      <c r="C1678" s="111" t="s">
        <v>638</v>
      </c>
      <c r="D1678" s="111" t="s">
        <v>600</v>
      </c>
      <c r="E1678" s="111" t="str">
        <f>CONCATENATE(SUM('Раздел 1'!AU62:AU62),"&gt;=",SUM('Раздел 1'!AU63:AU74))</f>
        <v>0&gt;=0</v>
      </c>
      <c r="F1678" s="111"/>
    </row>
    <row r="1679" spans="1:6" ht="12.75">
      <c r="A1679" s="112">
        <f>IF((SUM('Раздел 1'!AV62:AV62)&gt;=SUM('Раздел 1'!AV63:AV74)),"","Неверно!")</f>
      </c>
      <c r="B1679" s="113" t="s">
        <v>598</v>
      </c>
      <c r="C1679" s="111" t="s">
        <v>639</v>
      </c>
      <c r="D1679" s="111" t="s">
        <v>600</v>
      </c>
      <c r="E1679" s="111" t="str">
        <f>CONCATENATE(SUM('Раздел 1'!AV62:AV62),"&gt;=",SUM('Раздел 1'!AV63:AV74))</f>
        <v>0&gt;=0</v>
      </c>
      <c r="F1679" s="111"/>
    </row>
    <row r="1680" spans="1:6" ht="12.75">
      <c r="A1680" s="112">
        <f>IF((SUM('Раздел 1'!H62:H62)&gt;=SUM('Раздел 1'!H63:H74)),"","Неверно!")</f>
      </c>
      <c r="B1680" s="113" t="s">
        <v>598</v>
      </c>
      <c r="C1680" s="111" t="s">
        <v>640</v>
      </c>
      <c r="D1680" s="111" t="s">
        <v>600</v>
      </c>
      <c r="E1680" s="111" t="str">
        <f>CONCATENATE(SUM('Раздел 1'!H62:H62),"&gt;=",SUM('Раздел 1'!H63:H74))</f>
        <v>0&gt;=0</v>
      </c>
      <c r="F1680" s="111"/>
    </row>
    <row r="1681" spans="1:6" ht="12.75">
      <c r="A1681" s="112">
        <f>IF((SUM('Раздел 1'!I62:I62)&gt;=SUM('Раздел 1'!I63:I74)),"","Неверно!")</f>
      </c>
      <c r="B1681" s="113" t="s">
        <v>598</v>
      </c>
      <c r="C1681" s="111" t="s">
        <v>641</v>
      </c>
      <c r="D1681" s="111" t="s">
        <v>600</v>
      </c>
      <c r="E1681" s="111" t="str">
        <f>CONCATENATE(SUM('Раздел 1'!I62:I62),"&gt;=",SUM('Раздел 1'!I63:I74))</f>
        <v>0&gt;=0</v>
      </c>
      <c r="F1681" s="111"/>
    </row>
    <row r="1682" spans="1:6" ht="12.75">
      <c r="A1682" s="112">
        <f>IF((SUM('Раздел 1'!J62:J62)&gt;=SUM('Раздел 1'!J63:J74)),"","Неверно!")</f>
      </c>
      <c r="B1682" s="113" t="s">
        <v>598</v>
      </c>
      <c r="C1682" s="111" t="s">
        <v>642</v>
      </c>
      <c r="D1682" s="111" t="s">
        <v>600</v>
      </c>
      <c r="E1682" s="111" t="str">
        <f>CONCATENATE(SUM('Раздел 1'!J62:J62),"&gt;=",SUM('Раздел 1'!J63:J74))</f>
        <v>0&gt;=0</v>
      </c>
      <c r="F1682" s="111"/>
    </row>
    <row r="1683" spans="1:6" ht="12.75">
      <c r="A1683" s="112">
        <f>IF((SUM('Раздел 1'!K62:K62)&gt;=SUM('Раздел 1'!K63:K74)),"","Неверно!")</f>
      </c>
      <c r="B1683" s="113" t="s">
        <v>598</v>
      </c>
      <c r="C1683" s="111" t="s">
        <v>643</v>
      </c>
      <c r="D1683" s="111" t="s">
        <v>600</v>
      </c>
      <c r="E1683" s="111" t="str">
        <f>CONCATENATE(SUM('Раздел 1'!K62:K62),"&gt;=",SUM('Раздел 1'!K63:K74))</f>
        <v>0&gt;=0</v>
      </c>
      <c r="F1683" s="111"/>
    </row>
    <row r="1684" spans="1:6" ht="12.75">
      <c r="A1684" s="112">
        <f>IF((SUM('Раздел 1'!L62:L62)&gt;=SUM('Раздел 1'!L63:L74)),"","Неверно!")</f>
      </c>
      <c r="B1684" s="113" t="s">
        <v>598</v>
      </c>
      <c r="C1684" s="111" t="s">
        <v>644</v>
      </c>
      <c r="D1684" s="111" t="s">
        <v>600</v>
      </c>
      <c r="E1684" s="111" t="str">
        <f>CONCATENATE(SUM('Раздел 1'!L62:L62),"&gt;=",SUM('Раздел 1'!L63:L74))</f>
        <v>0&gt;=0</v>
      </c>
      <c r="F1684" s="111"/>
    </row>
    <row r="1685" spans="1:6" ht="12.75">
      <c r="A1685" s="112">
        <f>IF((SUM('Раздел 1'!D36:D36)&gt;=SUM('Раздел 1'!D37:D61)),"","Неверно!")</f>
      </c>
      <c r="B1685" s="113" t="s">
        <v>645</v>
      </c>
      <c r="C1685" s="111" t="s">
        <v>646</v>
      </c>
      <c r="D1685" s="111" t="s">
        <v>647</v>
      </c>
      <c r="E1685" s="111" t="str">
        <f>CONCATENATE(SUM('Раздел 1'!D36:D36),"&gt;=",SUM('Раздел 1'!D37:D61))</f>
        <v>0&gt;=0</v>
      </c>
      <c r="F1685" s="111"/>
    </row>
    <row r="1686" spans="1:6" ht="12.75">
      <c r="A1686" s="112">
        <f>IF((SUM('Раздел 1'!M36:M36)&gt;=SUM('Раздел 1'!M37:M61)),"","Неверно!")</f>
      </c>
      <c r="B1686" s="113" t="s">
        <v>645</v>
      </c>
      <c r="C1686" s="111" t="s">
        <v>648</v>
      </c>
      <c r="D1686" s="111" t="s">
        <v>647</v>
      </c>
      <c r="E1686" s="111" t="str">
        <f>CONCATENATE(SUM('Раздел 1'!M36:M36),"&gt;=",SUM('Раздел 1'!M37:M61))</f>
        <v>0&gt;=0</v>
      </c>
      <c r="F1686" s="111"/>
    </row>
    <row r="1687" spans="1:6" ht="12.75">
      <c r="A1687" s="112">
        <f>IF((SUM('Раздел 1'!N36:N36)&gt;=SUM('Раздел 1'!N37:N61)),"","Неверно!")</f>
      </c>
      <c r="B1687" s="113" t="s">
        <v>645</v>
      </c>
      <c r="C1687" s="111" t="s">
        <v>649</v>
      </c>
      <c r="D1687" s="111" t="s">
        <v>647</v>
      </c>
      <c r="E1687" s="111" t="str">
        <f>CONCATENATE(SUM('Раздел 1'!N36:N36),"&gt;=",SUM('Раздел 1'!N37:N61))</f>
        <v>0&gt;=0</v>
      </c>
      <c r="F1687" s="111"/>
    </row>
    <row r="1688" spans="1:6" ht="12.75">
      <c r="A1688" s="112">
        <f>IF((SUM('Раздел 1'!O36:O36)&gt;=SUM('Раздел 1'!O37:O61)),"","Неверно!")</f>
      </c>
      <c r="B1688" s="113" t="s">
        <v>645</v>
      </c>
      <c r="C1688" s="111" t="s">
        <v>650</v>
      </c>
      <c r="D1688" s="111" t="s">
        <v>647</v>
      </c>
      <c r="E1688" s="111" t="str">
        <f>CONCATENATE(SUM('Раздел 1'!O36:O36),"&gt;=",SUM('Раздел 1'!O37:O61))</f>
        <v>0&gt;=0</v>
      </c>
      <c r="F1688" s="111"/>
    </row>
    <row r="1689" spans="1:6" ht="12.75">
      <c r="A1689" s="112">
        <f>IF((SUM('Раздел 1'!P36:P36)&gt;=SUM('Раздел 1'!P37:P61)),"","Неверно!")</f>
      </c>
      <c r="B1689" s="113" t="s">
        <v>645</v>
      </c>
      <c r="C1689" s="111" t="s">
        <v>651</v>
      </c>
      <c r="D1689" s="111" t="s">
        <v>647</v>
      </c>
      <c r="E1689" s="111" t="str">
        <f>CONCATENATE(SUM('Раздел 1'!P36:P36),"&gt;=",SUM('Раздел 1'!P37:P61))</f>
        <v>0&gt;=0</v>
      </c>
      <c r="F1689" s="111"/>
    </row>
    <row r="1690" spans="1:6" ht="12.75">
      <c r="A1690" s="112">
        <f>IF((SUM('Раздел 1'!Q36:Q36)&gt;=SUM('Раздел 1'!Q37:Q61)),"","Неверно!")</f>
      </c>
      <c r="B1690" s="113" t="s">
        <v>645</v>
      </c>
      <c r="C1690" s="111" t="s">
        <v>652</v>
      </c>
      <c r="D1690" s="111" t="s">
        <v>647</v>
      </c>
      <c r="E1690" s="111" t="str">
        <f>CONCATENATE(SUM('Раздел 1'!Q36:Q36),"&gt;=",SUM('Раздел 1'!Q37:Q61))</f>
        <v>0&gt;=0</v>
      </c>
      <c r="F1690" s="111"/>
    </row>
    <row r="1691" spans="1:6" ht="12.75">
      <c r="A1691" s="112">
        <f>IF((SUM('Раздел 1'!R36:R36)&gt;=SUM('Раздел 1'!R37:R61)),"","Неверно!")</f>
      </c>
      <c r="B1691" s="113" t="s">
        <v>645</v>
      </c>
      <c r="C1691" s="111" t="s">
        <v>653</v>
      </c>
      <c r="D1691" s="111" t="s">
        <v>647</v>
      </c>
      <c r="E1691" s="111" t="str">
        <f>CONCATENATE(SUM('Раздел 1'!R36:R36),"&gt;=",SUM('Раздел 1'!R37:R61))</f>
        <v>0&gt;=0</v>
      </c>
      <c r="F1691" s="111"/>
    </row>
    <row r="1692" spans="1:6" ht="12.75">
      <c r="A1692" s="112">
        <f>IF((SUM('Раздел 1'!S36:S36)&gt;=SUM('Раздел 1'!S37:S61)),"","Неверно!")</f>
      </c>
      <c r="B1692" s="113" t="s">
        <v>645</v>
      </c>
      <c r="C1692" s="111" t="s">
        <v>654</v>
      </c>
      <c r="D1692" s="111" t="s">
        <v>647</v>
      </c>
      <c r="E1692" s="111" t="str">
        <f>CONCATENATE(SUM('Раздел 1'!S36:S36),"&gt;=",SUM('Раздел 1'!S37:S61))</f>
        <v>0&gt;=0</v>
      </c>
      <c r="F1692" s="111"/>
    </row>
    <row r="1693" spans="1:6" ht="12.75">
      <c r="A1693" s="112">
        <f>IF((SUM('Раздел 1'!T36:T36)&gt;=SUM('Раздел 1'!T37:T61)),"","Неверно!")</f>
      </c>
      <c r="B1693" s="113" t="s">
        <v>645</v>
      </c>
      <c r="C1693" s="111" t="s">
        <v>655</v>
      </c>
      <c r="D1693" s="111" t="s">
        <v>647</v>
      </c>
      <c r="E1693" s="111" t="str">
        <f>CONCATENATE(SUM('Раздел 1'!T36:T36),"&gt;=",SUM('Раздел 1'!T37:T61))</f>
        <v>0&gt;=0</v>
      </c>
      <c r="F1693" s="111"/>
    </row>
    <row r="1694" spans="1:6" ht="12.75">
      <c r="A1694" s="112">
        <f>IF((SUM('Раздел 1'!U36:U36)&gt;=SUM('Раздел 1'!U37:U61)),"","Неверно!")</f>
      </c>
      <c r="B1694" s="113" t="s">
        <v>645</v>
      </c>
      <c r="C1694" s="111" t="s">
        <v>656</v>
      </c>
      <c r="D1694" s="111" t="s">
        <v>647</v>
      </c>
      <c r="E1694" s="111" t="str">
        <f>CONCATENATE(SUM('Раздел 1'!U36:U36),"&gt;=",SUM('Раздел 1'!U37:U61))</f>
        <v>0&gt;=0</v>
      </c>
      <c r="F1694" s="111"/>
    </row>
    <row r="1695" spans="1:6" ht="12.75">
      <c r="A1695" s="112">
        <f>IF((SUM('Раздел 1'!V36:V36)&gt;=SUM('Раздел 1'!V37:V61)),"","Неверно!")</f>
      </c>
      <c r="B1695" s="113" t="s">
        <v>645</v>
      </c>
      <c r="C1695" s="111" t="s">
        <v>657</v>
      </c>
      <c r="D1695" s="111" t="s">
        <v>647</v>
      </c>
      <c r="E1695" s="111" t="str">
        <f>CONCATENATE(SUM('Раздел 1'!V36:V36),"&gt;=",SUM('Раздел 1'!V37:V61))</f>
        <v>0&gt;=0</v>
      </c>
      <c r="F1695" s="111"/>
    </row>
    <row r="1696" spans="1:6" ht="12.75">
      <c r="A1696" s="112">
        <f>IF((SUM('Раздел 1'!E36:E36)&gt;=SUM('Раздел 1'!E37:E61)),"","Неверно!")</f>
      </c>
      <c r="B1696" s="113" t="s">
        <v>645</v>
      </c>
      <c r="C1696" s="111" t="s">
        <v>658</v>
      </c>
      <c r="D1696" s="111" t="s">
        <v>647</v>
      </c>
      <c r="E1696" s="111" t="str">
        <f>CONCATENATE(SUM('Раздел 1'!E36:E36),"&gt;=",SUM('Раздел 1'!E37:E61))</f>
        <v>0&gt;=0</v>
      </c>
      <c r="F1696" s="111"/>
    </row>
    <row r="1697" spans="1:6" ht="12.75">
      <c r="A1697" s="112">
        <f>IF((SUM('Раздел 1'!W36:W36)&gt;=SUM('Раздел 1'!W37:W61)),"","Неверно!")</f>
      </c>
      <c r="B1697" s="113" t="s">
        <v>645</v>
      </c>
      <c r="C1697" s="111" t="s">
        <v>659</v>
      </c>
      <c r="D1697" s="111" t="s">
        <v>647</v>
      </c>
      <c r="E1697" s="111" t="str">
        <f>CONCATENATE(SUM('Раздел 1'!W36:W36),"&gt;=",SUM('Раздел 1'!W37:W61))</f>
        <v>0&gt;=0</v>
      </c>
      <c r="F1697" s="111"/>
    </row>
    <row r="1698" spans="1:6" ht="12.75">
      <c r="A1698" s="112">
        <f>IF((SUM('Раздел 1'!X36:X36)&gt;=SUM('Раздел 1'!X37:X61)),"","Неверно!")</f>
      </c>
      <c r="B1698" s="113" t="s">
        <v>645</v>
      </c>
      <c r="C1698" s="111" t="s">
        <v>660</v>
      </c>
      <c r="D1698" s="111" t="s">
        <v>647</v>
      </c>
      <c r="E1698" s="111" t="str">
        <f>CONCATENATE(SUM('Раздел 1'!X36:X36),"&gt;=",SUM('Раздел 1'!X37:X61))</f>
        <v>0&gt;=0</v>
      </c>
      <c r="F1698" s="111"/>
    </row>
    <row r="1699" spans="1:6" ht="12.75">
      <c r="A1699" s="112">
        <f>IF((SUM('Раздел 1'!Y36:Y36)&gt;=SUM('Раздел 1'!Y37:Y61)),"","Неверно!")</f>
      </c>
      <c r="B1699" s="113" t="s">
        <v>645</v>
      </c>
      <c r="C1699" s="111" t="s">
        <v>661</v>
      </c>
      <c r="D1699" s="111" t="s">
        <v>647</v>
      </c>
      <c r="E1699" s="111" t="str">
        <f>CONCATENATE(SUM('Раздел 1'!Y36:Y36),"&gt;=",SUM('Раздел 1'!Y37:Y61))</f>
        <v>0&gt;=0</v>
      </c>
      <c r="F1699" s="111"/>
    </row>
    <row r="1700" spans="1:6" ht="12.75">
      <c r="A1700" s="112">
        <f>IF((SUM('Раздел 1'!Z36:Z36)&gt;=SUM('Раздел 1'!Z37:Z61)),"","Неверно!")</f>
      </c>
      <c r="B1700" s="113" t="s">
        <v>645</v>
      </c>
      <c r="C1700" s="111" t="s">
        <v>662</v>
      </c>
      <c r="D1700" s="111" t="s">
        <v>647</v>
      </c>
      <c r="E1700" s="111" t="str">
        <f>CONCATENATE(SUM('Раздел 1'!Z36:Z36),"&gt;=",SUM('Раздел 1'!Z37:Z61))</f>
        <v>0&gt;=0</v>
      </c>
      <c r="F1700" s="111"/>
    </row>
    <row r="1701" spans="1:6" ht="12.75">
      <c r="A1701" s="112">
        <f>IF((SUM('Раздел 1'!AA36:AA36)&gt;=SUM('Раздел 1'!AA37:AA61)),"","Неверно!")</f>
      </c>
      <c r="B1701" s="113" t="s">
        <v>645</v>
      </c>
      <c r="C1701" s="111" t="s">
        <v>663</v>
      </c>
      <c r="D1701" s="111" t="s">
        <v>647</v>
      </c>
      <c r="E1701" s="111" t="str">
        <f>CONCATENATE(SUM('Раздел 1'!AA36:AA36),"&gt;=",SUM('Раздел 1'!AA37:AA61))</f>
        <v>0&gt;=0</v>
      </c>
      <c r="F1701" s="111"/>
    </row>
    <row r="1702" spans="1:6" ht="12.75">
      <c r="A1702" s="112">
        <f>IF((SUM('Раздел 1'!AB36:AB36)&gt;=SUM('Раздел 1'!AB37:AB61)),"","Неверно!")</f>
      </c>
      <c r="B1702" s="113" t="s">
        <v>645</v>
      </c>
      <c r="C1702" s="111" t="s">
        <v>664</v>
      </c>
      <c r="D1702" s="111" t="s">
        <v>647</v>
      </c>
      <c r="E1702" s="111" t="str">
        <f>CONCATENATE(SUM('Раздел 1'!AB36:AB36),"&gt;=",SUM('Раздел 1'!AB37:AB61))</f>
        <v>0&gt;=0</v>
      </c>
      <c r="F1702" s="111"/>
    </row>
    <row r="1703" spans="1:6" ht="12.75">
      <c r="A1703" s="112">
        <f>IF((SUM('Раздел 1'!AC36:AC36)&gt;=SUM('Раздел 1'!AC37:AC61)),"","Неверно!")</f>
      </c>
      <c r="B1703" s="113" t="s">
        <v>645</v>
      </c>
      <c r="C1703" s="111" t="s">
        <v>665</v>
      </c>
      <c r="D1703" s="111" t="s">
        <v>647</v>
      </c>
      <c r="E1703" s="111" t="str">
        <f>CONCATENATE(SUM('Раздел 1'!AC36:AC36),"&gt;=",SUM('Раздел 1'!AC37:AC61))</f>
        <v>0&gt;=0</v>
      </c>
      <c r="F1703" s="111"/>
    </row>
    <row r="1704" spans="1:6" ht="12.75">
      <c r="A1704" s="112">
        <f>IF((SUM('Раздел 1'!AD36:AD36)&gt;=SUM('Раздел 1'!AD37:AD61)),"","Неверно!")</f>
      </c>
      <c r="B1704" s="113" t="s">
        <v>645</v>
      </c>
      <c r="C1704" s="111" t="s">
        <v>666</v>
      </c>
      <c r="D1704" s="111" t="s">
        <v>647</v>
      </c>
      <c r="E1704" s="111" t="str">
        <f>CONCATENATE(SUM('Раздел 1'!AD36:AD36),"&gt;=",SUM('Раздел 1'!AD37:AD61))</f>
        <v>0&gt;=0</v>
      </c>
      <c r="F1704" s="111"/>
    </row>
    <row r="1705" spans="1:6" ht="12.75">
      <c r="A1705" s="112">
        <f>IF((SUM('Раздел 1'!AE36:AE36)&gt;=SUM('Раздел 1'!AE37:AE61)),"","Неверно!")</f>
      </c>
      <c r="B1705" s="113" t="s">
        <v>645</v>
      </c>
      <c r="C1705" s="111" t="s">
        <v>667</v>
      </c>
      <c r="D1705" s="111" t="s">
        <v>647</v>
      </c>
      <c r="E1705" s="111" t="str">
        <f>CONCATENATE(SUM('Раздел 1'!AE36:AE36),"&gt;=",SUM('Раздел 1'!AE37:AE61))</f>
        <v>0&gt;=0</v>
      </c>
      <c r="F1705" s="111"/>
    </row>
    <row r="1706" spans="1:6" ht="12.75">
      <c r="A1706" s="112">
        <f>IF((SUM('Раздел 1'!AF36:AF36)&gt;=SUM('Раздел 1'!AF37:AF61)),"","Неверно!")</f>
      </c>
      <c r="B1706" s="113" t="s">
        <v>645</v>
      </c>
      <c r="C1706" s="111" t="s">
        <v>668</v>
      </c>
      <c r="D1706" s="111" t="s">
        <v>647</v>
      </c>
      <c r="E1706" s="111" t="str">
        <f>CONCATENATE(SUM('Раздел 1'!AF36:AF36),"&gt;=",SUM('Раздел 1'!AF37:AF61))</f>
        <v>0&gt;=0</v>
      </c>
      <c r="F1706" s="111"/>
    </row>
    <row r="1707" spans="1:6" ht="12.75">
      <c r="A1707" s="112">
        <f>IF((SUM('Раздел 1'!F36:F36)&gt;=SUM('Раздел 1'!F37:F61)),"","Неверно!")</f>
      </c>
      <c r="B1707" s="113" t="s">
        <v>645</v>
      </c>
      <c r="C1707" s="111" t="s">
        <v>669</v>
      </c>
      <c r="D1707" s="111" t="s">
        <v>647</v>
      </c>
      <c r="E1707" s="111" t="str">
        <f>CONCATENATE(SUM('Раздел 1'!F36:F36),"&gt;=",SUM('Раздел 1'!F37:F61))</f>
        <v>0&gt;=0</v>
      </c>
      <c r="F1707" s="111"/>
    </row>
    <row r="1708" spans="1:6" ht="12.75">
      <c r="A1708" s="112">
        <f>IF((SUM('Раздел 1'!AG36:AG36)&gt;=SUM('Раздел 1'!AG37:AG61)),"","Неверно!")</f>
      </c>
      <c r="B1708" s="113" t="s">
        <v>645</v>
      </c>
      <c r="C1708" s="111" t="s">
        <v>670</v>
      </c>
      <c r="D1708" s="111" t="s">
        <v>647</v>
      </c>
      <c r="E1708" s="111" t="str">
        <f>CONCATENATE(SUM('Раздел 1'!AG36:AG36),"&gt;=",SUM('Раздел 1'!AG37:AG61))</f>
        <v>0&gt;=0</v>
      </c>
      <c r="F1708" s="111"/>
    </row>
    <row r="1709" spans="1:6" ht="12.75">
      <c r="A1709" s="112">
        <f>IF((SUM('Раздел 1'!AH36:AH36)&gt;=SUM('Раздел 1'!AH37:AH61)),"","Неверно!")</f>
      </c>
      <c r="B1709" s="113" t="s">
        <v>645</v>
      </c>
      <c r="C1709" s="111" t="s">
        <v>671</v>
      </c>
      <c r="D1709" s="111" t="s">
        <v>647</v>
      </c>
      <c r="E1709" s="111" t="str">
        <f>CONCATENATE(SUM('Раздел 1'!AH36:AH36),"&gt;=",SUM('Раздел 1'!AH37:AH61))</f>
        <v>0&gt;=0</v>
      </c>
      <c r="F1709" s="111"/>
    </row>
    <row r="1710" spans="1:6" ht="12.75">
      <c r="A1710" s="112">
        <f>IF((SUM('Раздел 1'!AI36:AI36)&gt;=SUM('Раздел 1'!AI37:AI61)),"","Неверно!")</f>
      </c>
      <c r="B1710" s="113" t="s">
        <v>645</v>
      </c>
      <c r="C1710" s="111" t="s">
        <v>672</v>
      </c>
      <c r="D1710" s="111" t="s">
        <v>647</v>
      </c>
      <c r="E1710" s="111" t="str">
        <f>CONCATENATE(SUM('Раздел 1'!AI36:AI36),"&gt;=",SUM('Раздел 1'!AI37:AI61))</f>
        <v>0&gt;=0</v>
      </c>
      <c r="F1710" s="111"/>
    </row>
    <row r="1711" spans="1:6" ht="12.75">
      <c r="A1711" s="112">
        <f>IF((SUM('Раздел 1'!AJ36:AJ36)&gt;=SUM('Раздел 1'!AJ37:AJ61)),"","Неверно!")</f>
      </c>
      <c r="B1711" s="113" t="s">
        <v>645</v>
      </c>
      <c r="C1711" s="111" t="s">
        <v>673</v>
      </c>
      <c r="D1711" s="111" t="s">
        <v>647</v>
      </c>
      <c r="E1711" s="111" t="str">
        <f>CONCATENATE(SUM('Раздел 1'!AJ36:AJ36),"&gt;=",SUM('Раздел 1'!AJ37:AJ61))</f>
        <v>0&gt;=0</v>
      </c>
      <c r="F1711" s="111"/>
    </row>
    <row r="1712" spans="1:6" ht="12.75">
      <c r="A1712" s="112">
        <f>IF((SUM('Раздел 1'!AK36:AK36)&gt;=SUM('Раздел 1'!AK37:AK61)),"","Неверно!")</f>
      </c>
      <c r="B1712" s="113" t="s">
        <v>645</v>
      </c>
      <c r="C1712" s="111" t="s">
        <v>674</v>
      </c>
      <c r="D1712" s="111" t="s">
        <v>647</v>
      </c>
      <c r="E1712" s="111" t="str">
        <f>CONCATENATE(SUM('Раздел 1'!AK36:AK36),"&gt;=",SUM('Раздел 1'!AK37:AK61))</f>
        <v>0&gt;=0</v>
      </c>
      <c r="F1712" s="111"/>
    </row>
    <row r="1713" spans="1:6" ht="12.75">
      <c r="A1713" s="112">
        <f>IF((SUM('Раздел 1'!AL36:AL36)&gt;=SUM('Раздел 1'!AL37:AL61)),"","Неверно!")</f>
      </c>
      <c r="B1713" s="113" t="s">
        <v>645</v>
      </c>
      <c r="C1713" s="111" t="s">
        <v>675</v>
      </c>
      <c r="D1713" s="111" t="s">
        <v>647</v>
      </c>
      <c r="E1713" s="111" t="str">
        <f>CONCATENATE(SUM('Раздел 1'!AL36:AL36),"&gt;=",SUM('Раздел 1'!AL37:AL61))</f>
        <v>0&gt;=0</v>
      </c>
      <c r="F1713" s="111"/>
    </row>
    <row r="1714" spans="1:6" ht="12.75">
      <c r="A1714" s="112">
        <f>IF((SUM('Раздел 1'!AM36:AM36)&gt;=SUM('Раздел 1'!AM37:AM61)),"","Неверно!")</f>
      </c>
      <c r="B1714" s="113" t="s">
        <v>645</v>
      </c>
      <c r="C1714" s="111" t="s">
        <v>676</v>
      </c>
      <c r="D1714" s="111" t="s">
        <v>647</v>
      </c>
      <c r="E1714" s="111" t="str">
        <f>CONCATENATE(SUM('Раздел 1'!AM36:AM36),"&gt;=",SUM('Раздел 1'!AM37:AM61))</f>
        <v>0&gt;=0</v>
      </c>
      <c r="F1714" s="111"/>
    </row>
    <row r="1715" spans="1:6" ht="12.75">
      <c r="A1715" s="112">
        <f>IF((SUM('Раздел 1'!AN36:AN36)&gt;=SUM('Раздел 1'!AN37:AN61)),"","Неверно!")</f>
      </c>
      <c r="B1715" s="113" t="s">
        <v>645</v>
      </c>
      <c r="C1715" s="111" t="s">
        <v>677</v>
      </c>
      <c r="D1715" s="111" t="s">
        <v>647</v>
      </c>
      <c r="E1715" s="111" t="str">
        <f>CONCATENATE(SUM('Раздел 1'!AN36:AN36),"&gt;=",SUM('Раздел 1'!AN37:AN61))</f>
        <v>0&gt;=0</v>
      </c>
      <c r="F1715" s="111"/>
    </row>
    <row r="1716" spans="1:6" ht="12.75">
      <c r="A1716" s="112">
        <f>IF((SUM('Раздел 1'!AO36:AO36)&gt;=SUM('Раздел 1'!AO37:AO61)),"","Неверно!")</f>
      </c>
      <c r="B1716" s="113" t="s">
        <v>645</v>
      </c>
      <c r="C1716" s="111" t="s">
        <v>678</v>
      </c>
      <c r="D1716" s="111" t="s">
        <v>647</v>
      </c>
      <c r="E1716" s="111" t="str">
        <f>CONCATENATE(SUM('Раздел 1'!AO36:AO36),"&gt;=",SUM('Раздел 1'!AO37:AO61))</f>
        <v>0&gt;=0</v>
      </c>
      <c r="F1716" s="111"/>
    </row>
    <row r="1717" spans="1:6" ht="12.75">
      <c r="A1717" s="112">
        <f>IF((SUM('Раздел 1'!AP36:AP36)&gt;=SUM('Раздел 1'!AP37:AP61)),"","Неверно!")</f>
      </c>
      <c r="B1717" s="113" t="s">
        <v>645</v>
      </c>
      <c r="C1717" s="111" t="s">
        <v>679</v>
      </c>
      <c r="D1717" s="111" t="s">
        <v>647</v>
      </c>
      <c r="E1717" s="111" t="str">
        <f>CONCATENATE(SUM('Раздел 1'!AP36:AP36),"&gt;=",SUM('Раздел 1'!AP37:AP61))</f>
        <v>0&gt;=0</v>
      </c>
      <c r="F1717" s="111"/>
    </row>
    <row r="1718" spans="1:6" ht="12.75">
      <c r="A1718" s="112">
        <f>IF((SUM('Раздел 1'!G36:G36)&gt;=SUM('Раздел 1'!G37:G61)),"","Неверно!")</f>
      </c>
      <c r="B1718" s="113" t="s">
        <v>645</v>
      </c>
      <c r="C1718" s="111" t="s">
        <v>680</v>
      </c>
      <c r="D1718" s="111" t="s">
        <v>647</v>
      </c>
      <c r="E1718" s="111" t="str">
        <f>CONCATENATE(SUM('Раздел 1'!G36:G36),"&gt;=",SUM('Раздел 1'!G37:G61))</f>
        <v>0&gt;=0</v>
      </c>
      <c r="F1718" s="111"/>
    </row>
    <row r="1719" spans="1:6" ht="12.75">
      <c r="A1719" s="112">
        <f>IF((SUM('Раздел 1'!AQ36:AQ36)&gt;=SUM('Раздел 1'!AQ37:AQ61)),"","Неверно!")</f>
      </c>
      <c r="B1719" s="113" t="s">
        <v>645</v>
      </c>
      <c r="C1719" s="111" t="s">
        <v>681</v>
      </c>
      <c r="D1719" s="111" t="s">
        <v>647</v>
      </c>
      <c r="E1719" s="111" t="str">
        <f>CONCATENATE(SUM('Раздел 1'!AQ36:AQ36),"&gt;=",SUM('Раздел 1'!AQ37:AQ61))</f>
        <v>0&gt;=0</v>
      </c>
      <c r="F1719" s="111"/>
    </row>
    <row r="1720" spans="1:6" ht="12.75">
      <c r="A1720" s="112">
        <f>IF((SUM('Раздел 1'!AR36:AR36)&gt;=SUM('Раздел 1'!AR37:AR61)),"","Неверно!")</f>
      </c>
      <c r="B1720" s="113" t="s">
        <v>645</v>
      </c>
      <c r="C1720" s="111" t="s">
        <v>682</v>
      </c>
      <c r="D1720" s="111" t="s">
        <v>647</v>
      </c>
      <c r="E1720" s="111" t="str">
        <f>CONCATENATE(SUM('Раздел 1'!AR36:AR36),"&gt;=",SUM('Раздел 1'!AR37:AR61))</f>
        <v>0&gt;=0</v>
      </c>
      <c r="F1720" s="111"/>
    </row>
    <row r="1721" spans="1:6" ht="12.75">
      <c r="A1721" s="112">
        <f>IF((SUM('Раздел 1'!AS36:AS36)&gt;=SUM('Раздел 1'!AS37:AS61)),"","Неверно!")</f>
      </c>
      <c r="B1721" s="113" t="s">
        <v>645</v>
      </c>
      <c r="C1721" s="111" t="s">
        <v>683</v>
      </c>
      <c r="D1721" s="111" t="s">
        <v>647</v>
      </c>
      <c r="E1721" s="111" t="str">
        <f>CONCATENATE(SUM('Раздел 1'!AS36:AS36),"&gt;=",SUM('Раздел 1'!AS37:AS61))</f>
        <v>0&gt;=0</v>
      </c>
      <c r="F1721" s="111"/>
    </row>
    <row r="1722" spans="1:6" ht="12.75">
      <c r="A1722" s="112">
        <f>IF((SUM('Раздел 1'!AT36:AT36)&gt;=SUM('Раздел 1'!AT37:AT61)),"","Неверно!")</f>
      </c>
      <c r="B1722" s="113" t="s">
        <v>645</v>
      </c>
      <c r="C1722" s="111" t="s">
        <v>684</v>
      </c>
      <c r="D1722" s="111" t="s">
        <v>647</v>
      </c>
      <c r="E1722" s="111" t="str">
        <f>CONCATENATE(SUM('Раздел 1'!AT36:AT36),"&gt;=",SUM('Раздел 1'!AT37:AT61))</f>
        <v>0&gt;=0</v>
      </c>
      <c r="F1722" s="111"/>
    </row>
    <row r="1723" spans="1:6" ht="12.75">
      <c r="A1723" s="112">
        <f>IF((SUM('Раздел 1'!AU36:AU36)&gt;=SUM('Раздел 1'!AU37:AU61)),"","Неверно!")</f>
      </c>
      <c r="B1723" s="113" t="s">
        <v>645</v>
      </c>
      <c r="C1723" s="111" t="s">
        <v>685</v>
      </c>
      <c r="D1723" s="111" t="s">
        <v>647</v>
      </c>
      <c r="E1723" s="111" t="str">
        <f>CONCATENATE(SUM('Раздел 1'!AU36:AU36),"&gt;=",SUM('Раздел 1'!AU37:AU61))</f>
        <v>0&gt;=0</v>
      </c>
      <c r="F1723" s="111"/>
    </row>
    <row r="1724" spans="1:6" ht="12.75">
      <c r="A1724" s="112">
        <f>IF((SUM('Раздел 1'!AV36:AV36)&gt;=SUM('Раздел 1'!AV37:AV61)),"","Неверно!")</f>
      </c>
      <c r="B1724" s="113" t="s">
        <v>645</v>
      </c>
      <c r="C1724" s="111" t="s">
        <v>686</v>
      </c>
      <c r="D1724" s="111" t="s">
        <v>647</v>
      </c>
      <c r="E1724" s="111" t="str">
        <f>CONCATENATE(SUM('Раздел 1'!AV36:AV36),"&gt;=",SUM('Раздел 1'!AV37:AV61))</f>
        <v>0&gt;=0</v>
      </c>
      <c r="F1724" s="111"/>
    </row>
    <row r="1725" spans="1:6" ht="12.75">
      <c r="A1725" s="112">
        <f>IF((SUM('Раздел 1'!H36:H36)&gt;=SUM('Раздел 1'!H37:H61)),"","Неверно!")</f>
      </c>
      <c r="B1725" s="113" t="s">
        <v>645</v>
      </c>
      <c r="C1725" s="111" t="s">
        <v>687</v>
      </c>
      <c r="D1725" s="111" t="s">
        <v>647</v>
      </c>
      <c r="E1725" s="111" t="str">
        <f>CONCATENATE(SUM('Раздел 1'!H36:H36),"&gt;=",SUM('Раздел 1'!H37:H61))</f>
        <v>0&gt;=0</v>
      </c>
      <c r="F1725" s="111"/>
    </row>
    <row r="1726" spans="1:6" ht="12.75">
      <c r="A1726" s="112">
        <f>IF((SUM('Раздел 1'!I36:I36)&gt;=SUM('Раздел 1'!I37:I61)),"","Неверно!")</f>
      </c>
      <c r="B1726" s="113" t="s">
        <v>645</v>
      </c>
      <c r="C1726" s="111" t="s">
        <v>688</v>
      </c>
      <c r="D1726" s="111" t="s">
        <v>647</v>
      </c>
      <c r="E1726" s="111" t="str">
        <f>CONCATENATE(SUM('Раздел 1'!I36:I36),"&gt;=",SUM('Раздел 1'!I37:I61))</f>
        <v>0&gt;=0</v>
      </c>
      <c r="F1726" s="111"/>
    </row>
    <row r="1727" spans="1:6" ht="12.75">
      <c r="A1727" s="112">
        <f>IF((SUM('Раздел 1'!J36:J36)&gt;=SUM('Раздел 1'!J37:J61)),"","Неверно!")</f>
      </c>
      <c r="B1727" s="113" t="s">
        <v>645</v>
      </c>
      <c r="C1727" s="111" t="s">
        <v>689</v>
      </c>
      <c r="D1727" s="111" t="s">
        <v>647</v>
      </c>
      <c r="E1727" s="111" t="str">
        <f>CONCATENATE(SUM('Раздел 1'!J36:J36),"&gt;=",SUM('Раздел 1'!J37:J61))</f>
        <v>0&gt;=0</v>
      </c>
      <c r="F1727" s="111"/>
    </row>
    <row r="1728" spans="1:6" ht="12.75">
      <c r="A1728" s="112">
        <f>IF((SUM('Раздел 1'!K36:K36)&gt;=SUM('Раздел 1'!K37:K61)),"","Неверно!")</f>
      </c>
      <c r="B1728" s="113" t="s">
        <v>645</v>
      </c>
      <c r="C1728" s="111" t="s">
        <v>690</v>
      </c>
      <c r="D1728" s="111" t="s">
        <v>647</v>
      </c>
      <c r="E1728" s="111" t="str">
        <f>CONCATENATE(SUM('Раздел 1'!K36:K36),"&gt;=",SUM('Раздел 1'!K37:K61))</f>
        <v>0&gt;=0</v>
      </c>
      <c r="F1728" s="111"/>
    </row>
    <row r="1729" spans="1:6" ht="12.75">
      <c r="A1729" s="112">
        <f>IF((SUM('Раздел 1'!L36:L36)&gt;=SUM('Раздел 1'!L37:L61)),"","Неверно!")</f>
      </c>
      <c r="B1729" s="113" t="s">
        <v>645</v>
      </c>
      <c r="C1729" s="111" t="s">
        <v>691</v>
      </c>
      <c r="D1729" s="111" t="s">
        <v>647</v>
      </c>
      <c r="E1729" s="111" t="str">
        <f>CONCATENATE(SUM('Раздел 1'!L36:L36),"&gt;=",SUM('Раздел 1'!L37:L61))</f>
        <v>0&gt;=0</v>
      </c>
      <c r="F1729" s="111"/>
    </row>
    <row r="1730" spans="1:6" ht="12.75">
      <c r="A1730" s="112">
        <f>IF((SUM('Раздел 1'!D32:D32)&gt;=SUM('Раздел 1'!D33:D35)),"","Неверно!")</f>
      </c>
      <c r="B1730" s="113" t="s">
        <v>692</v>
      </c>
      <c r="C1730" s="111" t="s">
        <v>693</v>
      </c>
      <c r="D1730" s="111" t="s">
        <v>694</v>
      </c>
      <c r="E1730" s="111" t="str">
        <f>CONCATENATE(SUM('Раздел 1'!D32:D32),"&gt;=",SUM('Раздел 1'!D33:D35))</f>
        <v>0&gt;=0</v>
      </c>
      <c r="F1730" s="111"/>
    </row>
    <row r="1731" spans="1:6" ht="12.75">
      <c r="A1731" s="112">
        <f>IF((SUM('Раздел 1'!M32:M32)&gt;=SUM('Раздел 1'!M33:M35)),"","Неверно!")</f>
      </c>
      <c r="B1731" s="113" t="s">
        <v>692</v>
      </c>
      <c r="C1731" s="111" t="s">
        <v>695</v>
      </c>
      <c r="D1731" s="111" t="s">
        <v>694</v>
      </c>
      <c r="E1731" s="111" t="str">
        <f>CONCATENATE(SUM('Раздел 1'!M32:M32),"&gt;=",SUM('Раздел 1'!M33:M35))</f>
        <v>0&gt;=0</v>
      </c>
      <c r="F1731" s="111"/>
    </row>
    <row r="1732" spans="1:6" ht="12.75">
      <c r="A1732" s="112">
        <f>IF((SUM('Раздел 1'!N32:N32)&gt;=SUM('Раздел 1'!N33:N35)),"","Неверно!")</f>
      </c>
      <c r="B1732" s="113" t="s">
        <v>692</v>
      </c>
      <c r="C1732" s="111" t="s">
        <v>696</v>
      </c>
      <c r="D1732" s="111" t="s">
        <v>694</v>
      </c>
      <c r="E1732" s="111" t="str">
        <f>CONCATENATE(SUM('Раздел 1'!N32:N32),"&gt;=",SUM('Раздел 1'!N33:N35))</f>
        <v>0&gt;=0</v>
      </c>
      <c r="F1732" s="111"/>
    </row>
    <row r="1733" spans="1:6" ht="12.75">
      <c r="A1733" s="112">
        <f>IF((SUM('Раздел 1'!O32:O32)&gt;=SUM('Раздел 1'!O33:O35)),"","Неверно!")</f>
      </c>
      <c r="B1733" s="113" t="s">
        <v>692</v>
      </c>
      <c r="C1733" s="111" t="s">
        <v>697</v>
      </c>
      <c r="D1733" s="111" t="s">
        <v>694</v>
      </c>
      <c r="E1733" s="111" t="str">
        <f>CONCATENATE(SUM('Раздел 1'!O32:O32),"&gt;=",SUM('Раздел 1'!O33:O35))</f>
        <v>0&gt;=0</v>
      </c>
      <c r="F1733" s="111"/>
    </row>
    <row r="1734" spans="1:6" ht="12.75">
      <c r="A1734" s="112">
        <f>IF((SUM('Раздел 1'!P32:P32)&gt;=SUM('Раздел 1'!P33:P35)),"","Неверно!")</f>
      </c>
      <c r="B1734" s="113" t="s">
        <v>692</v>
      </c>
      <c r="C1734" s="111" t="s">
        <v>698</v>
      </c>
      <c r="D1734" s="111" t="s">
        <v>694</v>
      </c>
      <c r="E1734" s="111" t="str">
        <f>CONCATENATE(SUM('Раздел 1'!P32:P32),"&gt;=",SUM('Раздел 1'!P33:P35))</f>
        <v>0&gt;=0</v>
      </c>
      <c r="F1734" s="111"/>
    </row>
    <row r="1735" spans="1:6" ht="12.75">
      <c r="A1735" s="112">
        <f>IF((SUM('Раздел 1'!Q32:Q32)&gt;=SUM('Раздел 1'!Q33:Q35)),"","Неверно!")</f>
      </c>
      <c r="B1735" s="113" t="s">
        <v>692</v>
      </c>
      <c r="C1735" s="111" t="s">
        <v>699</v>
      </c>
      <c r="D1735" s="111" t="s">
        <v>694</v>
      </c>
      <c r="E1735" s="111" t="str">
        <f>CONCATENATE(SUM('Раздел 1'!Q32:Q32),"&gt;=",SUM('Раздел 1'!Q33:Q35))</f>
        <v>0&gt;=0</v>
      </c>
      <c r="F1735" s="111"/>
    </row>
    <row r="1736" spans="1:6" ht="12.75">
      <c r="A1736" s="112">
        <f>IF((SUM('Раздел 1'!R32:R32)&gt;=SUM('Раздел 1'!R33:R35)),"","Неверно!")</f>
      </c>
      <c r="B1736" s="113" t="s">
        <v>692</v>
      </c>
      <c r="C1736" s="111" t="s">
        <v>700</v>
      </c>
      <c r="D1736" s="111" t="s">
        <v>694</v>
      </c>
      <c r="E1736" s="111" t="str">
        <f>CONCATENATE(SUM('Раздел 1'!R32:R32),"&gt;=",SUM('Раздел 1'!R33:R35))</f>
        <v>0&gt;=0</v>
      </c>
      <c r="F1736" s="111"/>
    </row>
    <row r="1737" spans="1:6" ht="12.75">
      <c r="A1737" s="112">
        <f>IF((SUM('Раздел 1'!S32:S32)&gt;=SUM('Раздел 1'!S33:S35)),"","Неверно!")</f>
      </c>
      <c r="B1737" s="113" t="s">
        <v>692</v>
      </c>
      <c r="C1737" s="111" t="s">
        <v>701</v>
      </c>
      <c r="D1737" s="111" t="s">
        <v>694</v>
      </c>
      <c r="E1737" s="111" t="str">
        <f>CONCATENATE(SUM('Раздел 1'!S32:S32),"&gt;=",SUM('Раздел 1'!S33:S35))</f>
        <v>0&gt;=0</v>
      </c>
      <c r="F1737" s="111"/>
    </row>
    <row r="1738" spans="1:6" ht="12.75">
      <c r="A1738" s="112">
        <f>IF((SUM('Раздел 1'!T32:T32)&gt;=SUM('Раздел 1'!T33:T35)),"","Неверно!")</f>
      </c>
      <c r="B1738" s="113" t="s">
        <v>692</v>
      </c>
      <c r="C1738" s="111" t="s">
        <v>702</v>
      </c>
      <c r="D1738" s="111" t="s">
        <v>694</v>
      </c>
      <c r="E1738" s="111" t="str">
        <f>CONCATENATE(SUM('Раздел 1'!T32:T32),"&gt;=",SUM('Раздел 1'!T33:T35))</f>
        <v>0&gt;=0</v>
      </c>
      <c r="F1738" s="111"/>
    </row>
    <row r="1739" spans="1:6" ht="12.75">
      <c r="A1739" s="112">
        <f>IF((SUM('Раздел 1'!U32:U32)&gt;=SUM('Раздел 1'!U33:U35)),"","Неверно!")</f>
      </c>
      <c r="B1739" s="113" t="s">
        <v>692</v>
      </c>
      <c r="C1739" s="111" t="s">
        <v>703</v>
      </c>
      <c r="D1739" s="111" t="s">
        <v>694</v>
      </c>
      <c r="E1739" s="111" t="str">
        <f>CONCATENATE(SUM('Раздел 1'!U32:U32),"&gt;=",SUM('Раздел 1'!U33:U35))</f>
        <v>0&gt;=0</v>
      </c>
      <c r="F1739" s="111"/>
    </row>
    <row r="1740" spans="1:6" ht="12.75">
      <c r="A1740" s="112">
        <f>IF((SUM('Раздел 1'!V32:V32)&gt;=SUM('Раздел 1'!V33:V35)),"","Неверно!")</f>
      </c>
      <c r="B1740" s="113" t="s">
        <v>692</v>
      </c>
      <c r="C1740" s="111" t="s">
        <v>704</v>
      </c>
      <c r="D1740" s="111" t="s">
        <v>694</v>
      </c>
      <c r="E1740" s="111" t="str">
        <f>CONCATENATE(SUM('Раздел 1'!V32:V32),"&gt;=",SUM('Раздел 1'!V33:V35))</f>
        <v>0&gt;=0</v>
      </c>
      <c r="F1740" s="111"/>
    </row>
    <row r="1741" spans="1:6" ht="12.75">
      <c r="A1741" s="112">
        <f>IF((SUM('Раздел 1'!E32:E32)&gt;=SUM('Раздел 1'!E33:E35)),"","Неверно!")</f>
      </c>
      <c r="B1741" s="113" t="s">
        <v>692</v>
      </c>
      <c r="C1741" s="111" t="s">
        <v>705</v>
      </c>
      <c r="D1741" s="111" t="s">
        <v>694</v>
      </c>
      <c r="E1741" s="111" t="str">
        <f>CONCATENATE(SUM('Раздел 1'!E32:E32),"&gt;=",SUM('Раздел 1'!E33:E35))</f>
        <v>0&gt;=0</v>
      </c>
      <c r="F1741" s="111"/>
    </row>
    <row r="1742" spans="1:6" ht="12.75">
      <c r="A1742" s="112">
        <f>IF((SUM('Раздел 1'!W32:W32)&gt;=SUM('Раздел 1'!W33:W35)),"","Неверно!")</f>
      </c>
      <c r="B1742" s="113" t="s">
        <v>692</v>
      </c>
      <c r="C1742" s="111" t="s">
        <v>706</v>
      </c>
      <c r="D1742" s="111" t="s">
        <v>694</v>
      </c>
      <c r="E1742" s="111" t="str">
        <f>CONCATENATE(SUM('Раздел 1'!W32:W32),"&gt;=",SUM('Раздел 1'!W33:W35))</f>
        <v>0&gt;=0</v>
      </c>
      <c r="F1742" s="111"/>
    </row>
    <row r="1743" spans="1:6" ht="12.75">
      <c r="A1743" s="112">
        <f>IF((SUM('Раздел 1'!X32:X32)&gt;=SUM('Раздел 1'!X33:X35)),"","Неверно!")</f>
      </c>
      <c r="B1743" s="113" t="s">
        <v>692</v>
      </c>
      <c r="C1743" s="111" t="s">
        <v>707</v>
      </c>
      <c r="D1743" s="111" t="s">
        <v>694</v>
      </c>
      <c r="E1743" s="111" t="str">
        <f>CONCATENATE(SUM('Раздел 1'!X32:X32),"&gt;=",SUM('Раздел 1'!X33:X35))</f>
        <v>0&gt;=0</v>
      </c>
      <c r="F1743" s="111"/>
    </row>
    <row r="1744" spans="1:6" ht="12.75">
      <c r="A1744" s="112">
        <f>IF((SUM('Раздел 1'!Y32:Y32)&gt;=SUM('Раздел 1'!Y33:Y35)),"","Неверно!")</f>
      </c>
      <c r="B1744" s="113" t="s">
        <v>692</v>
      </c>
      <c r="C1744" s="111" t="s">
        <v>708</v>
      </c>
      <c r="D1744" s="111" t="s">
        <v>694</v>
      </c>
      <c r="E1744" s="111" t="str">
        <f>CONCATENATE(SUM('Раздел 1'!Y32:Y32),"&gt;=",SUM('Раздел 1'!Y33:Y35))</f>
        <v>0&gt;=0</v>
      </c>
      <c r="F1744" s="111"/>
    </row>
    <row r="1745" spans="1:6" ht="12.75">
      <c r="A1745" s="112">
        <f>IF((SUM('Раздел 1'!Z32:Z32)&gt;=SUM('Раздел 1'!Z33:Z35)),"","Неверно!")</f>
      </c>
      <c r="B1745" s="113" t="s">
        <v>692</v>
      </c>
      <c r="C1745" s="111" t="s">
        <v>709</v>
      </c>
      <c r="D1745" s="111" t="s">
        <v>694</v>
      </c>
      <c r="E1745" s="111" t="str">
        <f>CONCATENATE(SUM('Раздел 1'!Z32:Z32),"&gt;=",SUM('Раздел 1'!Z33:Z35))</f>
        <v>0&gt;=0</v>
      </c>
      <c r="F1745" s="111"/>
    </row>
    <row r="1746" spans="1:6" ht="12.75">
      <c r="A1746" s="112">
        <f>IF((SUM('Раздел 1'!AA32:AA32)&gt;=SUM('Раздел 1'!AA33:AA35)),"","Неверно!")</f>
      </c>
      <c r="B1746" s="113" t="s">
        <v>692</v>
      </c>
      <c r="C1746" s="111" t="s">
        <v>710</v>
      </c>
      <c r="D1746" s="111" t="s">
        <v>694</v>
      </c>
      <c r="E1746" s="111" t="str">
        <f>CONCATENATE(SUM('Раздел 1'!AA32:AA32),"&gt;=",SUM('Раздел 1'!AA33:AA35))</f>
        <v>0&gt;=0</v>
      </c>
      <c r="F1746" s="111"/>
    </row>
    <row r="1747" spans="1:6" ht="12.75">
      <c r="A1747" s="112">
        <f>IF((SUM('Раздел 1'!AB32:AB32)&gt;=SUM('Раздел 1'!AB33:AB35)),"","Неверно!")</f>
      </c>
      <c r="B1747" s="113" t="s">
        <v>692</v>
      </c>
      <c r="C1747" s="111" t="s">
        <v>711</v>
      </c>
      <c r="D1747" s="111" t="s">
        <v>694</v>
      </c>
      <c r="E1747" s="111" t="str">
        <f>CONCATENATE(SUM('Раздел 1'!AB32:AB32),"&gt;=",SUM('Раздел 1'!AB33:AB35))</f>
        <v>0&gt;=0</v>
      </c>
      <c r="F1747" s="111"/>
    </row>
    <row r="1748" spans="1:6" ht="12.75">
      <c r="A1748" s="112">
        <f>IF((SUM('Раздел 1'!AC32:AC32)&gt;=SUM('Раздел 1'!AC33:AC35)),"","Неверно!")</f>
      </c>
      <c r="B1748" s="113" t="s">
        <v>692</v>
      </c>
      <c r="C1748" s="111" t="s">
        <v>712</v>
      </c>
      <c r="D1748" s="111" t="s">
        <v>694</v>
      </c>
      <c r="E1748" s="111" t="str">
        <f>CONCATENATE(SUM('Раздел 1'!AC32:AC32),"&gt;=",SUM('Раздел 1'!AC33:AC35))</f>
        <v>0&gt;=0</v>
      </c>
      <c r="F1748" s="111"/>
    </row>
    <row r="1749" spans="1:6" ht="12.75">
      <c r="A1749" s="112">
        <f>IF((SUM('Раздел 1'!AD32:AD32)&gt;=SUM('Раздел 1'!AD33:AD35)),"","Неверно!")</f>
      </c>
      <c r="B1749" s="113" t="s">
        <v>692</v>
      </c>
      <c r="C1749" s="111" t="s">
        <v>713</v>
      </c>
      <c r="D1749" s="111" t="s">
        <v>694</v>
      </c>
      <c r="E1749" s="111" t="str">
        <f>CONCATENATE(SUM('Раздел 1'!AD32:AD32),"&gt;=",SUM('Раздел 1'!AD33:AD35))</f>
        <v>0&gt;=0</v>
      </c>
      <c r="F1749" s="111"/>
    </row>
    <row r="1750" spans="1:6" ht="12.75">
      <c r="A1750" s="112">
        <f>IF((SUM('Раздел 1'!AE32:AE32)&gt;=SUM('Раздел 1'!AE33:AE35)),"","Неверно!")</f>
      </c>
      <c r="B1750" s="113" t="s">
        <v>692</v>
      </c>
      <c r="C1750" s="111" t="s">
        <v>714</v>
      </c>
      <c r="D1750" s="111" t="s">
        <v>694</v>
      </c>
      <c r="E1750" s="111" t="str">
        <f>CONCATENATE(SUM('Раздел 1'!AE32:AE32),"&gt;=",SUM('Раздел 1'!AE33:AE35))</f>
        <v>0&gt;=0</v>
      </c>
      <c r="F1750" s="111"/>
    </row>
    <row r="1751" spans="1:6" ht="12.75">
      <c r="A1751" s="112">
        <f>IF((SUM('Раздел 1'!AF32:AF32)&gt;=SUM('Раздел 1'!AF33:AF35)),"","Неверно!")</f>
      </c>
      <c r="B1751" s="113" t="s">
        <v>692</v>
      </c>
      <c r="C1751" s="111" t="s">
        <v>715</v>
      </c>
      <c r="D1751" s="111" t="s">
        <v>694</v>
      </c>
      <c r="E1751" s="111" t="str">
        <f>CONCATENATE(SUM('Раздел 1'!AF32:AF32),"&gt;=",SUM('Раздел 1'!AF33:AF35))</f>
        <v>0&gt;=0</v>
      </c>
      <c r="F1751" s="111"/>
    </row>
    <row r="1752" spans="1:6" ht="12.75">
      <c r="A1752" s="112">
        <f>IF((SUM('Раздел 1'!F32:F32)&gt;=SUM('Раздел 1'!F33:F35)),"","Неверно!")</f>
      </c>
      <c r="B1752" s="113" t="s">
        <v>692</v>
      </c>
      <c r="C1752" s="111" t="s">
        <v>716</v>
      </c>
      <c r="D1752" s="111" t="s">
        <v>694</v>
      </c>
      <c r="E1752" s="111" t="str">
        <f>CONCATENATE(SUM('Раздел 1'!F32:F32),"&gt;=",SUM('Раздел 1'!F33:F35))</f>
        <v>0&gt;=0</v>
      </c>
      <c r="F1752" s="111"/>
    </row>
    <row r="1753" spans="1:6" ht="12.75">
      <c r="A1753" s="112">
        <f>IF((SUM('Раздел 1'!AG32:AG32)&gt;=SUM('Раздел 1'!AG33:AG35)),"","Неверно!")</f>
      </c>
      <c r="B1753" s="113" t="s">
        <v>692</v>
      </c>
      <c r="C1753" s="111" t="s">
        <v>717</v>
      </c>
      <c r="D1753" s="111" t="s">
        <v>694</v>
      </c>
      <c r="E1753" s="111" t="str">
        <f>CONCATENATE(SUM('Раздел 1'!AG32:AG32),"&gt;=",SUM('Раздел 1'!AG33:AG35))</f>
        <v>0&gt;=0</v>
      </c>
      <c r="F1753" s="111"/>
    </row>
    <row r="1754" spans="1:6" ht="12.75">
      <c r="A1754" s="112">
        <f>IF((SUM('Раздел 1'!AH32:AH32)&gt;=SUM('Раздел 1'!AH33:AH35)),"","Неверно!")</f>
      </c>
      <c r="B1754" s="113" t="s">
        <v>692</v>
      </c>
      <c r="C1754" s="111" t="s">
        <v>718</v>
      </c>
      <c r="D1754" s="111" t="s">
        <v>694</v>
      </c>
      <c r="E1754" s="111" t="str">
        <f>CONCATENATE(SUM('Раздел 1'!AH32:AH32),"&gt;=",SUM('Раздел 1'!AH33:AH35))</f>
        <v>0&gt;=0</v>
      </c>
      <c r="F1754" s="111"/>
    </row>
    <row r="1755" spans="1:6" ht="12.75">
      <c r="A1755" s="112">
        <f>IF((SUM('Раздел 1'!AI32:AI32)&gt;=SUM('Раздел 1'!AI33:AI35)),"","Неверно!")</f>
      </c>
      <c r="B1755" s="113" t="s">
        <v>692</v>
      </c>
      <c r="C1755" s="111" t="s">
        <v>719</v>
      </c>
      <c r="D1755" s="111" t="s">
        <v>694</v>
      </c>
      <c r="E1755" s="111" t="str">
        <f>CONCATENATE(SUM('Раздел 1'!AI32:AI32),"&gt;=",SUM('Раздел 1'!AI33:AI35))</f>
        <v>0&gt;=0</v>
      </c>
      <c r="F1755" s="111"/>
    </row>
    <row r="1756" spans="1:6" ht="12.75">
      <c r="A1756" s="112">
        <f>IF((SUM('Раздел 1'!AJ32:AJ32)&gt;=SUM('Раздел 1'!AJ33:AJ35)),"","Неверно!")</f>
      </c>
      <c r="B1756" s="113" t="s">
        <v>692</v>
      </c>
      <c r="C1756" s="111" t="s">
        <v>720</v>
      </c>
      <c r="D1756" s="111" t="s">
        <v>694</v>
      </c>
      <c r="E1756" s="111" t="str">
        <f>CONCATENATE(SUM('Раздел 1'!AJ32:AJ32),"&gt;=",SUM('Раздел 1'!AJ33:AJ35))</f>
        <v>0&gt;=0</v>
      </c>
      <c r="F1756" s="111"/>
    </row>
    <row r="1757" spans="1:6" ht="12.75">
      <c r="A1757" s="112">
        <f>IF((SUM('Раздел 1'!AK32:AK32)&gt;=SUM('Раздел 1'!AK33:AK35)),"","Неверно!")</f>
      </c>
      <c r="B1757" s="113" t="s">
        <v>692</v>
      </c>
      <c r="C1757" s="111" t="s">
        <v>721</v>
      </c>
      <c r="D1757" s="111" t="s">
        <v>694</v>
      </c>
      <c r="E1757" s="111" t="str">
        <f>CONCATENATE(SUM('Раздел 1'!AK32:AK32),"&gt;=",SUM('Раздел 1'!AK33:AK35))</f>
        <v>0&gt;=0</v>
      </c>
      <c r="F1757" s="111"/>
    </row>
    <row r="1758" spans="1:6" ht="12.75">
      <c r="A1758" s="112">
        <f>IF((SUM('Раздел 1'!AL32:AL32)&gt;=SUM('Раздел 1'!AL33:AL35)),"","Неверно!")</f>
      </c>
      <c r="B1758" s="113" t="s">
        <v>692</v>
      </c>
      <c r="C1758" s="111" t="s">
        <v>722</v>
      </c>
      <c r="D1758" s="111" t="s">
        <v>694</v>
      </c>
      <c r="E1758" s="111" t="str">
        <f>CONCATENATE(SUM('Раздел 1'!AL32:AL32),"&gt;=",SUM('Раздел 1'!AL33:AL35))</f>
        <v>0&gt;=0</v>
      </c>
      <c r="F1758" s="111"/>
    </row>
    <row r="1759" spans="1:6" ht="12.75">
      <c r="A1759" s="112">
        <f>IF((SUM('Раздел 1'!AM32:AM32)&gt;=SUM('Раздел 1'!AM33:AM35)),"","Неверно!")</f>
      </c>
      <c r="B1759" s="113" t="s">
        <v>692</v>
      </c>
      <c r="C1759" s="111" t="s">
        <v>723</v>
      </c>
      <c r="D1759" s="111" t="s">
        <v>694</v>
      </c>
      <c r="E1759" s="111" t="str">
        <f>CONCATENATE(SUM('Раздел 1'!AM32:AM32),"&gt;=",SUM('Раздел 1'!AM33:AM35))</f>
        <v>0&gt;=0</v>
      </c>
      <c r="F1759" s="111"/>
    </row>
    <row r="1760" spans="1:6" ht="12.75">
      <c r="A1760" s="112">
        <f>IF((SUM('Раздел 1'!AN32:AN32)&gt;=SUM('Раздел 1'!AN33:AN35)),"","Неверно!")</f>
      </c>
      <c r="B1760" s="113" t="s">
        <v>692</v>
      </c>
      <c r="C1760" s="111" t="s">
        <v>849</v>
      </c>
      <c r="D1760" s="111" t="s">
        <v>694</v>
      </c>
      <c r="E1760" s="111" t="str">
        <f>CONCATENATE(SUM('Раздел 1'!AN32:AN32),"&gt;=",SUM('Раздел 1'!AN33:AN35))</f>
        <v>0&gt;=0</v>
      </c>
      <c r="F1760" s="111"/>
    </row>
    <row r="1761" spans="1:6" ht="12.75">
      <c r="A1761" s="112">
        <f>IF((SUM('Раздел 1'!AO32:AO32)&gt;=SUM('Раздел 1'!AO33:AO35)),"","Неверно!")</f>
      </c>
      <c r="B1761" s="113" t="s">
        <v>692</v>
      </c>
      <c r="C1761" s="111" t="s">
        <v>850</v>
      </c>
      <c r="D1761" s="111" t="s">
        <v>694</v>
      </c>
      <c r="E1761" s="111" t="str">
        <f>CONCATENATE(SUM('Раздел 1'!AO32:AO32),"&gt;=",SUM('Раздел 1'!AO33:AO35))</f>
        <v>0&gt;=0</v>
      </c>
      <c r="F1761" s="111"/>
    </row>
    <row r="1762" spans="1:6" ht="12.75">
      <c r="A1762" s="112">
        <f>IF((SUM('Раздел 1'!AP32:AP32)&gt;=SUM('Раздел 1'!AP33:AP35)),"","Неверно!")</f>
      </c>
      <c r="B1762" s="113" t="s">
        <v>692</v>
      </c>
      <c r="C1762" s="111" t="s">
        <v>851</v>
      </c>
      <c r="D1762" s="111" t="s">
        <v>694</v>
      </c>
      <c r="E1762" s="111" t="str">
        <f>CONCATENATE(SUM('Раздел 1'!AP32:AP32),"&gt;=",SUM('Раздел 1'!AP33:AP35))</f>
        <v>0&gt;=0</v>
      </c>
      <c r="F1762" s="111"/>
    </row>
    <row r="1763" spans="1:6" ht="12.75">
      <c r="A1763" s="112">
        <f>IF((SUM('Раздел 1'!G32:G32)&gt;=SUM('Раздел 1'!G33:G35)),"","Неверно!")</f>
      </c>
      <c r="B1763" s="113" t="s">
        <v>692</v>
      </c>
      <c r="C1763" s="111" t="s">
        <v>852</v>
      </c>
      <c r="D1763" s="111" t="s">
        <v>694</v>
      </c>
      <c r="E1763" s="111" t="str">
        <f>CONCATENATE(SUM('Раздел 1'!G32:G32),"&gt;=",SUM('Раздел 1'!G33:G35))</f>
        <v>0&gt;=0</v>
      </c>
      <c r="F1763" s="111"/>
    </row>
    <row r="1764" spans="1:6" ht="12.75">
      <c r="A1764" s="112">
        <f>IF((SUM('Раздел 1'!AQ32:AQ32)&gt;=SUM('Раздел 1'!AQ33:AQ35)),"","Неверно!")</f>
      </c>
      <c r="B1764" s="113" t="s">
        <v>692</v>
      </c>
      <c r="C1764" s="111" t="s">
        <v>853</v>
      </c>
      <c r="D1764" s="111" t="s">
        <v>694</v>
      </c>
      <c r="E1764" s="111" t="str">
        <f>CONCATENATE(SUM('Раздел 1'!AQ32:AQ32),"&gt;=",SUM('Раздел 1'!AQ33:AQ35))</f>
        <v>0&gt;=0</v>
      </c>
      <c r="F1764" s="111"/>
    </row>
    <row r="1765" spans="1:6" ht="12.75">
      <c r="A1765" s="112">
        <f>IF((SUM('Раздел 1'!AR32:AR32)&gt;=SUM('Раздел 1'!AR33:AR35)),"","Неверно!")</f>
      </c>
      <c r="B1765" s="113" t="s">
        <v>692</v>
      </c>
      <c r="C1765" s="111" t="s">
        <v>854</v>
      </c>
      <c r="D1765" s="111" t="s">
        <v>694</v>
      </c>
      <c r="E1765" s="111" t="str">
        <f>CONCATENATE(SUM('Раздел 1'!AR32:AR32),"&gt;=",SUM('Раздел 1'!AR33:AR35))</f>
        <v>0&gt;=0</v>
      </c>
      <c r="F1765" s="111"/>
    </row>
    <row r="1766" spans="1:6" ht="12.75">
      <c r="A1766" s="112">
        <f>IF((SUM('Раздел 1'!AS32:AS32)&gt;=SUM('Раздел 1'!AS33:AS35)),"","Неверно!")</f>
      </c>
      <c r="B1766" s="113" t="s">
        <v>692</v>
      </c>
      <c r="C1766" s="111" t="s">
        <v>855</v>
      </c>
      <c r="D1766" s="111" t="s">
        <v>694</v>
      </c>
      <c r="E1766" s="111" t="str">
        <f>CONCATENATE(SUM('Раздел 1'!AS32:AS32),"&gt;=",SUM('Раздел 1'!AS33:AS35))</f>
        <v>0&gt;=0</v>
      </c>
      <c r="F1766" s="111"/>
    </row>
    <row r="1767" spans="1:6" ht="12.75">
      <c r="A1767" s="112">
        <f>IF((SUM('Раздел 1'!AT32:AT32)&gt;=SUM('Раздел 1'!AT33:AT35)),"","Неверно!")</f>
      </c>
      <c r="B1767" s="113" t="s">
        <v>692</v>
      </c>
      <c r="C1767" s="111" t="s">
        <v>856</v>
      </c>
      <c r="D1767" s="111" t="s">
        <v>694</v>
      </c>
      <c r="E1767" s="111" t="str">
        <f>CONCATENATE(SUM('Раздел 1'!AT32:AT32),"&gt;=",SUM('Раздел 1'!AT33:AT35))</f>
        <v>0&gt;=0</v>
      </c>
      <c r="F1767" s="111"/>
    </row>
    <row r="1768" spans="1:6" ht="12.75">
      <c r="A1768" s="112">
        <f>IF((SUM('Раздел 1'!AU32:AU32)&gt;=SUM('Раздел 1'!AU33:AU35)),"","Неверно!")</f>
      </c>
      <c r="B1768" s="113" t="s">
        <v>692</v>
      </c>
      <c r="C1768" s="111" t="s">
        <v>857</v>
      </c>
      <c r="D1768" s="111" t="s">
        <v>694</v>
      </c>
      <c r="E1768" s="111" t="str">
        <f>CONCATENATE(SUM('Раздел 1'!AU32:AU32),"&gt;=",SUM('Раздел 1'!AU33:AU35))</f>
        <v>0&gt;=0</v>
      </c>
      <c r="F1768" s="111"/>
    </row>
    <row r="1769" spans="1:6" ht="12.75">
      <c r="A1769" s="112">
        <f>IF((SUM('Раздел 1'!AV32:AV32)&gt;=SUM('Раздел 1'!AV33:AV35)),"","Неверно!")</f>
      </c>
      <c r="B1769" s="113" t="s">
        <v>692</v>
      </c>
      <c r="C1769" s="111" t="s">
        <v>858</v>
      </c>
      <c r="D1769" s="111" t="s">
        <v>694</v>
      </c>
      <c r="E1769" s="111" t="str">
        <f>CONCATENATE(SUM('Раздел 1'!AV32:AV32),"&gt;=",SUM('Раздел 1'!AV33:AV35))</f>
        <v>0&gt;=0</v>
      </c>
      <c r="F1769" s="111"/>
    </row>
    <row r="1770" spans="1:6" ht="12.75">
      <c r="A1770" s="112">
        <f>IF((SUM('Раздел 1'!H32:H32)&gt;=SUM('Раздел 1'!H33:H35)),"","Неверно!")</f>
      </c>
      <c r="B1770" s="113" t="s">
        <v>692</v>
      </c>
      <c r="C1770" s="111" t="s">
        <v>859</v>
      </c>
      <c r="D1770" s="111" t="s">
        <v>694</v>
      </c>
      <c r="E1770" s="111" t="str">
        <f>CONCATENATE(SUM('Раздел 1'!H32:H32),"&gt;=",SUM('Раздел 1'!H33:H35))</f>
        <v>0&gt;=0</v>
      </c>
      <c r="F1770" s="111"/>
    </row>
    <row r="1771" spans="1:6" ht="12.75">
      <c r="A1771" s="112">
        <f>IF((SUM('Раздел 1'!I32:I32)&gt;=SUM('Раздел 1'!I33:I35)),"","Неверно!")</f>
      </c>
      <c r="B1771" s="113" t="s">
        <v>692</v>
      </c>
      <c r="C1771" s="111" t="s">
        <v>860</v>
      </c>
      <c r="D1771" s="111" t="s">
        <v>694</v>
      </c>
      <c r="E1771" s="111" t="str">
        <f>CONCATENATE(SUM('Раздел 1'!I32:I32),"&gt;=",SUM('Раздел 1'!I33:I35))</f>
        <v>0&gt;=0</v>
      </c>
      <c r="F1771" s="111"/>
    </row>
    <row r="1772" spans="1:6" ht="12.75">
      <c r="A1772" s="112">
        <f>IF((SUM('Раздел 1'!J32:J32)&gt;=SUM('Раздел 1'!J33:J35)),"","Неверно!")</f>
      </c>
      <c r="B1772" s="113" t="s">
        <v>692</v>
      </c>
      <c r="C1772" s="111" t="s">
        <v>861</v>
      </c>
      <c r="D1772" s="111" t="s">
        <v>694</v>
      </c>
      <c r="E1772" s="111" t="str">
        <f>CONCATENATE(SUM('Раздел 1'!J32:J32),"&gt;=",SUM('Раздел 1'!J33:J35))</f>
        <v>0&gt;=0</v>
      </c>
      <c r="F1772" s="111"/>
    </row>
    <row r="1773" spans="1:6" ht="12.75">
      <c r="A1773" s="112">
        <f>IF((SUM('Раздел 1'!K32:K32)&gt;=SUM('Раздел 1'!K33:K35)),"","Неверно!")</f>
      </c>
      <c r="B1773" s="113" t="s">
        <v>692</v>
      </c>
      <c r="C1773" s="111" t="s">
        <v>862</v>
      </c>
      <c r="D1773" s="111" t="s">
        <v>694</v>
      </c>
      <c r="E1773" s="111" t="str">
        <f>CONCATENATE(SUM('Раздел 1'!K32:K32),"&gt;=",SUM('Раздел 1'!K33:K35))</f>
        <v>0&gt;=0</v>
      </c>
      <c r="F1773" s="111"/>
    </row>
    <row r="1774" spans="1:6" ht="12.75">
      <c r="A1774" s="112">
        <f>IF((SUM('Раздел 1'!L32:L32)&gt;=SUM('Раздел 1'!L33:L35)),"","Неверно!")</f>
      </c>
      <c r="B1774" s="113" t="s">
        <v>692</v>
      </c>
      <c r="C1774" s="111" t="s">
        <v>863</v>
      </c>
      <c r="D1774" s="111" t="s">
        <v>694</v>
      </c>
      <c r="E1774" s="111" t="str">
        <f>CONCATENATE(SUM('Раздел 1'!L32:L32),"&gt;=",SUM('Раздел 1'!L33:L35))</f>
        <v>0&gt;=0</v>
      </c>
      <c r="F1774" s="111"/>
    </row>
    <row r="1775" spans="1:6" ht="12.75">
      <c r="A1775" s="112">
        <f>IF((SUM('Раздел 1'!D113:D113)=SUM('Раздел 1'!D114:D114)+SUM('Раздел 1'!D117:D119)),"","Неверно!")</f>
      </c>
      <c r="B1775" s="113" t="s">
        <v>864</v>
      </c>
      <c r="C1775" s="111" t="s">
        <v>865</v>
      </c>
      <c r="D1775" s="111" t="s">
        <v>866</v>
      </c>
      <c r="E1775" s="111" t="str">
        <f>CONCATENATE(SUM('Раздел 1'!D113:D113),"=",SUM('Раздел 1'!D114:D114),"+",SUM('Раздел 1'!D117:D119))</f>
        <v>12=0+12</v>
      </c>
      <c r="F1775" s="111"/>
    </row>
    <row r="1776" spans="1:6" ht="12.75">
      <c r="A1776" s="112">
        <f>IF((SUM('Раздел 1'!M113:M113)=SUM('Раздел 1'!M114:M114)+SUM('Раздел 1'!M117:M119)),"","Неверно!")</f>
      </c>
      <c r="B1776" s="113" t="s">
        <v>864</v>
      </c>
      <c r="C1776" s="111" t="s">
        <v>867</v>
      </c>
      <c r="D1776" s="111" t="s">
        <v>866</v>
      </c>
      <c r="E1776" s="111" t="str">
        <f>CONCATENATE(SUM('Раздел 1'!M113:M113),"=",SUM('Раздел 1'!M114:M114),"+",SUM('Раздел 1'!M117:M119))</f>
        <v>0=0+0</v>
      </c>
      <c r="F1776" s="111"/>
    </row>
    <row r="1777" spans="1:6" ht="12.75">
      <c r="A1777" s="112">
        <f>IF((SUM('Раздел 1'!N113:N113)=SUM('Раздел 1'!N114:N114)+SUM('Раздел 1'!N117:N119)),"","Неверно!")</f>
      </c>
      <c r="B1777" s="113" t="s">
        <v>864</v>
      </c>
      <c r="C1777" s="111" t="s">
        <v>868</v>
      </c>
      <c r="D1777" s="111" t="s">
        <v>866</v>
      </c>
      <c r="E1777" s="111" t="str">
        <f>CONCATENATE(SUM('Раздел 1'!N113:N113),"=",SUM('Раздел 1'!N114:N114),"+",SUM('Раздел 1'!N117:N119))</f>
        <v>5=0+5</v>
      </c>
      <c r="F1777" s="111"/>
    </row>
    <row r="1778" spans="1:6" ht="12.75">
      <c r="A1778" s="112">
        <f>IF((SUM('Раздел 1'!O113:O113)=SUM('Раздел 1'!O114:O114)+SUM('Раздел 1'!O117:O119)),"","Неверно!")</f>
      </c>
      <c r="B1778" s="113" t="s">
        <v>864</v>
      </c>
      <c r="C1778" s="111" t="s">
        <v>869</v>
      </c>
      <c r="D1778" s="111" t="s">
        <v>866</v>
      </c>
      <c r="E1778" s="111" t="str">
        <f>CONCATENATE(SUM('Раздел 1'!O113:O113),"=",SUM('Раздел 1'!O114:O114),"+",SUM('Раздел 1'!O117:O119))</f>
        <v>5=0+5</v>
      </c>
      <c r="F1778" s="111"/>
    </row>
    <row r="1779" spans="1:6" ht="12.75">
      <c r="A1779" s="112">
        <f>IF((SUM('Раздел 1'!P113:P113)=SUM('Раздел 1'!P114:P114)+SUM('Раздел 1'!P117:P119)),"","Неверно!")</f>
      </c>
      <c r="B1779" s="113" t="s">
        <v>864</v>
      </c>
      <c r="C1779" s="111" t="s">
        <v>870</v>
      </c>
      <c r="D1779" s="111" t="s">
        <v>866</v>
      </c>
      <c r="E1779" s="111" t="str">
        <f>CONCATENATE(SUM('Раздел 1'!P113:P113),"=",SUM('Раздел 1'!P114:P114),"+",SUM('Раздел 1'!P117:P119))</f>
        <v>0=0+0</v>
      </c>
      <c r="F1779" s="111"/>
    </row>
    <row r="1780" spans="1:6" ht="12.75">
      <c r="A1780" s="112">
        <f>IF((SUM('Раздел 1'!Q113:Q113)=SUM('Раздел 1'!Q114:Q114)+SUM('Раздел 1'!Q117:Q119)),"","Неверно!")</f>
      </c>
      <c r="B1780" s="113" t="s">
        <v>864</v>
      </c>
      <c r="C1780" s="111" t="s">
        <v>871</v>
      </c>
      <c r="D1780" s="111" t="s">
        <v>866</v>
      </c>
      <c r="E1780" s="111" t="str">
        <f>CONCATENATE(SUM('Раздел 1'!Q113:Q113),"=",SUM('Раздел 1'!Q114:Q114),"+",SUM('Раздел 1'!Q117:Q119))</f>
        <v>0=0+0</v>
      </c>
      <c r="F1780" s="111"/>
    </row>
    <row r="1781" spans="1:6" ht="12.75">
      <c r="A1781" s="112">
        <f>IF((SUM('Раздел 1'!R113:R113)=SUM('Раздел 1'!R114:R114)+SUM('Раздел 1'!R117:R119)),"","Неверно!")</f>
      </c>
      <c r="B1781" s="113" t="s">
        <v>864</v>
      </c>
      <c r="C1781" s="111" t="s">
        <v>872</v>
      </c>
      <c r="D1781" s="111" t="s">
        <v>866</v>
      </c>
      <c r="E1781" s="111" t="str">
        <f>CONCATENATE(SUM('Раздел 1'!R113:R113),"=",SUM('Раздел 1'!R114:R114),"+",SUM('Раздел 1'!R117:R119))</f>
        <v>0=0+0</v>
      </c>
      <c r="F1781" s="111"/>
    </row>
    <row r="1782" spans="1:6" ht="12.75">
      <c r="A1782" s="112">
        <f>IF((SUM('Раздел 1'!S113:S113)=SUM('Раздел 1'!S114:S114)+SUM('Раздел 1'!S117:S119)),"","Неверно!")</f>
      </c>
      <c r="B1782" s="113" t="s">
        <v>864</v>
      </c>
      <c r="C1782" s="111" t="s">
        <v>873</v>
      </c>
      <c r="D1782" s="111" t="s">
        <v>866</v>
      </c>
      <c r="E1782" s="111" t="str">
        <f>CONCATENATE(SUM('Раздел 1'!S113:S113),"=",SUM('Раздел 1'!S114:S114),"+",SUM('Раздел 1'!S117:S119))</f>
        <v>0=0+0</v>
      </c>
      <c r="F1782" s="111"/>
    </row>
    <row r="1783" spans="1:6" ht="12.75">
      <c r="A1783" s="112">
        <f>IF((SUM('Раздел 1'!T113:T113)=SUM('Раздел 1'!T114:T114)+SUM('Раздел 1'!T117:T119)),"","Неверно!")</f>
      </c>
      <c r="B1783" s="113" t="s">
        <v>864</v>
      </c>
      <c r="C1783" s="111" t="s">
        <v>874</v>
      </c>
      <c r="D1783" s="111" t="s">
        <v>866</v>
      </c>
      <c r="E1783" s="111" t="str">
        <f>CONCATENATE(SUM('Раздел 1'!T113:T113),"=",SUM('Раздел 1'!T114:T114),"+",SUM('Раздел 1'!T117:T119))</f>
        <v>0=0+0</v>
      </c>
      <c r="F1783" s="111"/>
    </row>
    <row r="1784" spans="1:6" ht="12.75">
      <c r="A1784" s="112">
        <f>IF((SUM('Раздел 1'!U113:U113)=SUM('Раздел 1'!U114:U114)+SUM('Раздел 1'!U117:U119)),"","Неверно!")</f>
      </c>
      <c r="B1784" s="113" t="s">
        <v>864</v>
      </c>
      <c r="C1784" s="111" t="s">
        <v>875</v>
      </c>
      <c r="D1784" s="111" t="s">
        <v>866</v>
      </c>
      <c r="E1784" s="111" t="str">
        <f>CONCATENATE(SUM('Раздел 1'!U113:U113),"=",SUM('Раздел 1'!U114:U114),"+",SUM('Раздел 1'!U117:U119))</f>
        <v>0=0+0</v>
      </c>
      <c r="F1784" s="111"/>
    </row>
    <row r="1785" spans="1:6" ht="12.75">
      <c r="A1785" s="112">
        <f>IF((SUM('Раздел 1'!V113:V113)=SUM('Раздел 1'!V114:V114)+SUM('Раздел 1'!V117:V119)),"","Неверно!")</f>
      </c>
      <c r="B1785" s="113" t="s">
        <v>864</v>
      </c>
      <c r="C1785" s="111" t="s">
        <v>876</v>
      </c>
      <c r="D1785" s="111" t="s">
        <v>866</v>
      </c>
      <c r="E1785" s="111" t="str">
        <f>CONCATENATE(SUM('Раздел 1'!V113:V113),"=",SUM('Раздел 1'!V114:V114),"+",SUM('Раздел 1'!V117:V119))</f>
        <v>0=0+0</v>
      </c>
      <c r="F1785" s="111"/>
    </row>
    <row r="1786" spans="1:6" ht="12.75">
      <c r="A1786" s="112">
        <f>IF((SUM('Раздел 1'!E113:E113)=SUM('Раздел 1'!E114:E114)+SUM('Раздел 1'!E117:E119)),"","Неверно!")</f>
      </c>
      <c r="B1786" s="113" t="s">
        <v>864</v>
      </c>
      <c r="C1786" s="111" t="s">
        <v>877</v>
      </c>
      <c r="D1786" s="111" t="s">
        <v>866</v>
      </c>
      <c r="E1786" s="111" t="str">
        <f>CONCATENATE(SUM('Раздел 1'!E113:E113),"=",SUM('Раздел 1'!E114:E114),"+",SUM('Раздел 1'!E117:E119))</f>
        <v>0=0+0</v>
      </c>
      <c r="F1786" s="111"/>
    </row>
    <row r="1787" spans="1:6" ht="12.75">
      <c r="A1787" s="112">
        <f>IF((SUM('Раздел 1'!W113:W113)=SUM('Раздел 1'!W114:W114)+SUM('Раздел 1'!W117:W119)),"","Неверно!")</f>
      </c>
      <c r="B1787" s="113" t="s">
        <v>864</v>
      </c>
      <c r="C1787" s="111" t="s">
        <v>878</v>
      </c>
      <c r="D1787" s="111" t="s">
        <v>866</v>
      </c>
      <c r="E1787" s="111" t="str">
        <f>CONCATENATE(SUM('Раздел 1'!W113:W113),"=",SUM('Раздел 1'!W114:W114),"+",SUM('Раздел 1'!W117:W119))</f>
        <v>0=0+0</v>
      </c>
      <c r="F1787" s="111"/>
    </row>
    <row r="1788" spans="1:6" ht="12.75">
      <c r="A1788" s="112">
        <f>IF((SUM('Раздел 1'!X113:X113)=SUM('Раздел 1'!X114:X114)+SUM('Раздел 1'!X117:X119)),"","Неверно!")</f>
      </c>
      <c r="B1788" s="113" t="s">
        <v>864</v>
      </c>
      <c r="C1788" s="111" t="s">
        <v>879</v>
      </c>
      <c r="D1788" s="111" t="s">
        <v>866</v>
      </c>
      <c r="E1788" s="111" t="str">
        <f>CONCATENATE(SUM('Раздел 1'!X113:X113),"=",SUM('Раздел 1'!X114:X114),"+",SUM('Раздел 1'!X117:X119))</f>
        <v>0=0+0</v>
      </c>
      <c r="F1788" s="111"/>
    </row>
    <row r="1789" spans="1:6" ht="12.75">
      <c r="A1789" s="112">
        <f>IF((SUM('Раздел 1'!Y113:Y113)=SUM('Раздел 1'!Y114:Y114)+SUM('Раздел 1'!Y117:Y119)),"","Неверно!")</f>
      </c>
      <c r="B1789" s="113" t="s">
        <v>864</v>
      </c>
      <c r="C1789" s="111" t="s">
        <v>880</v>
      </c>
      <c r="D1789" s="111" t="s">
        <v>866</v>
      </c>
      <c r="E1789" s="111" t="str">
        <f>CONCATENATE(SUM('Раздел 1'!Y113:Y113),"=",SUM('Раздел 1'!Y114:Y114),"+",SUM('Раздел 1'!Y117:Y119))</f>
        <v>0=0+0</v>
      </c>
      <c r="F1789" s="111"/>
    </row>
    <row r="1790" spans="1:6" ht="12.75">
      <c r="A1790" s="112">
        <f>IF((SUM('Раздел 1'!Z113:Z113)=SUM('Раздел 1'!Z114:Z114)+SUM('Раздел 1'!Z117:Z119)),"","Неверно!")</f>
      </c>
      <c r="B1790" s="113" t="s">
        <v>864</v>
      </c>
      <c r="C1790" s="111" t="s">
        <v>881</v>
      </c>
      <c r="D1790" s="111" t="s">
        <v>866</v>
      </c>
      <c r="E1790" s="111" t="str">
        <f>CONCATENATE(SUM('Раздел 1'!Z113:Z113),"=",SUM('Раздел 1'!Z114:Z114),"+",SUM('Раздел 1'!Z117:Z119))</f>
        <v>0=0+0</v>
      </c>
      <c r="F1790" s="111"/>
    </row>
    <row r="1791" spans="1:6" ht="12.75">
      <c r="A1791" s="112">
        <f>IF((SUM('Раздел 1'!AA113:AA113)=SUM('Раздел 1'!AA114:AA114)+SUM('Раздел 1'!AA117:AA119)),"","Неверно!")</f>
      </c>
      <c r="B1791" s="113" t="s">
        <v>864</v>
      </c>
      <c r="C1791" s="111" t="s">
        <v>882</v>
      </c>
      <c r="D1791" s="111" t="s">
        <v>866</v>
      </c>
      <c r="E1791" s="111" t="str">
        <f>CONCATENATE(SUM('Раздел 1'!AA113:AA113),"=",SUM('Раздел 1'!AA114:AA114),"+",SUM('Раздел 1'!AA117:AA119))</f>
        <v>0=0+0</v>
      </c>
      <c r="F1791" s="111"/>
    </row>
    <row r="1792" spans="1:6" ht="12.75">
      <c r="A1792" s="112">
        <f>IF((SUM('Раздел 1'!AB113:AB113)=SUM('Раздел 1'!AB114:AB114)+SUM('Раздел 1'!AB117:AB119)),"","Неверно!")</f>
      </c>
      <c r="B1792" s="113" t="s">
        <v>864</v>
      </c>
      <c r="C1792" s="111" t="s">
        <v>883</v>
      </c>
      <c r="D1792" s="111" t="s">
        <v>866</v>
      </c>
      <c r="E1792" s="111" t="str">
        <f>CONCATENATE(SUM('Раздел 1'!AB113:AB113),"=",SUM('Раздел 1'!AB114:AB114),"+",SUM('Раздел 1'!AB117:AB119))</f>
        <v>0=0+0</v>
      </c>
      <c r="F1792" s="111"/>
    </row>
    <row r="1793" spans="1:6" ht="12.75">
      <c r="A1793" s="112">
        <f>IF((SUM('Раздел 1'!AC113:AC113)=SUM('Раздел 1'!AC114:AC114)+SUM('Раздел 1'!AC117:AC119)),"","Неверно!")</f>
      </c>
      <c r="B1793" s="113" t="s">
        <v>864</v>
      </c>
      <c r="C1793" s="111" t="s">
        <v>884</v>
      </c>
      <c r="D1793" s="111" t="s">
        <v>866</v>
      </c>
      <c r="E1793" s="111" t="str">
        <f>CONCATENATE(SUM('Раздел 1'!AC113:AC113),"=",SUM('Раздел 1'!AC114:AC114),"+",SUM('Раздел 1'!AC117:AC119))</f>
        <v>0=0+0</v>
      </c>
      <c r="F1793" s="111"/>
    </row>
    <row r="1794" spans="1:6" ht="12.75">
      <c r="A1794" s="112">
        <f>IF((SUM('Раздел 1'!AD113:AD113)=SUM('Раздел 1'!AD114:AD114)+SUM('Раздел 1'!AD117:AD119)),"","Неверно!")</f>
      </c>
      <c r="B1794" s="113" t="s">
        <v>864</v>
      </c>
      <c r="C1794" s="111" t="s">
        <v>885</v>
      </c>
      <c r="D1794" s="111" t="s">
        <v>866</v>
      </c>
      <c r="E1794" s="111" t="str">
        <f>CONCATENATE(SUM('Раздел 1'!AD113:AD113),"=",SUM('Раздел 1'!AD114:AD114),"+",SUM('Раздел 1'!AD117:AD119))</f>
        <v>0=0+0</v>
      </c>
      <c r="F1794" s="111"/>
    </row>
    <row r="1795" spans="1:6" ht="12.75">
      <c r="A1795" s="112">
        <f>IF((SUM('Раздел 1'!AE113:AE113)=SUM('Раздел 1'!AE114:AE114)+SUM('Раздел 1'!AE117:AE119)),"","Неверно!")</f>
      </c>
      <c r="B1795" s="113" t="s">
        <v>864</v>
      </c>
      <c r="C1795" s="111" t="s">
        <v>886</v>
      </c>
      <c r="D1795" s="111" t="s">
        <v>866</v>
      </c>
      <c r="E1795" s="111" t="str">
        <f>CONCATENATE(SUM('Раздел 1'!AE113:AE113),"=",SUM('Раздел 1'!AE114:AE114),"+",SUM('Раздел 1'!AE117:AE119))</f>
        <v>0=0+0</v>
      </c>
      <c r="F1795" s="111"/>
    </row>
    <row r="1796" spans="1:6" ht="12.75">
      <c r="A1796" s="112">
        <f>IF((SUM('Раздел 1'!AF113:AF113)=SUM('Раздел 1'!AF114:AF114)+SUM('Раздел 1'!AF117:AF119)),"","Неверно!")</f>
      </c>
      <c r="B1796" s="113" t="s">
        <v>864</v>
      </c>
      <c r="C1796" s="111" t="s">
        <v>887</v>
      </c>
      <c r="D1796" s="111" t="s">
        <v>866</v>
      </c>
      <c r="E1796" s="111" t="str">
        <f>CONCATENATE(SUM('Раздел 1'!AF113:AF113),"=",SUM('Раздел 1'!AF114:AF114),"+",SUM('Раздел 1'!AF117:AF119))</f>
        <v>0=0+0</v>
      </c>
      <c r="F1796" s="111"/>
    </row>
    <row r="1797" spans="1:6" ht="12.75">
      <c r="A1797" s="112">
        <f>IF((SUM('Раздел 1'!F113:F113)=SUM('Раздел 1'!F114:F114)+SUM('Раздел 1'!F117:F119)),"","Неверно!")</f>
      </c>
      <c r="B1797" s="113" t="s">
        <v>864</v>
      </c>
      <c r="C1797" s="111" t="s">
        <v>888</v>
      </c>
      <c r="D1797" s="111" t="s">
        <v>866</v>
      </c>
      <c r="E1797" s="111" t="str">
        <f>CONCATENATE(SUM('Раздел 1'!F113:F113),"=",SUM('Раздел 1'!F114:F114),"+",SUM('Раздел 1'!F117:F119))</f>
        <v>0=0+0</v>
      </c>
      <c r="F1797" s="111"/>
    </row>
    <row r="1798" spans="1:6" ht="12.75">
      <c r="A1798" s="112">
        <f>IF((SUM('Раздел 1'!AG113:AG113)=SUM('Раздел 1'!AG114:AG114)+SUM('Раздел 1'!AG117:AG119)),"","Неверно!")</f>
      </c>
      <c r="B1798" s="113" t="s">
        <v>864</v>
      </c>
      <c r="C1798" s="111" t="s">
        <v>889</v>
      </c>
      <c r="D1798" s="111" t="s">
        <v>866</v>
      </c>
      <c r="E1798" s="111" t="str">
        <f>CONCATENATE(SUM('Раздел 1'!AG113:AG113),"=",SUM('Раздел 1'!AG114:AG114),"+",SUM('Раздел 1'!AG117:AG119))</f>
        <v>0=0+0</v>
      </c>
      <c r="F1798" s="111"/>
    </row>
    <row r="1799" spans="1:6" ht="12.75">
      <c r="A1799" s="112">
        <f>IF((SUM('Раздел 1'!AH113:AH113)=SUM('Раздел 1'!AH114:AH114)+SUM('Раздел 1'!AH117:AH119)),"","Неверно!")</f>
      </c>
      <c r="B1799" s="113" t="s">
        <v>864</v>
      </c>
      <c r="C1799" s="111" t="s">
        <v>890</v>
      </c>
      <c r="D1799" s="111" t="s">
        <v>866</v>
      </c>
      <c r="E1799" s="111" t="str">
        <f>CONCATENATE(SUM('Раздел 1'!AH113:AH113),"=",SUM('Раздел 1'!AH114:AH114),"+",SUM('Раздел 1'!AH117:AH119))</f>
        <v>0=0+0</v>
      </c>
      <c r="F1799" s="111"/>
    </row>
    <row r="1800" spans="1:6" ht="12.75">
      <c r="A1800" s="112">
        <f>IF((SUM('Раздел 1'!AI113:AI113)=SUM('Раздел 1'!AI114:AI114)+SUM('Раздел 1'!AI117:AI119)),"","Неверно!")</f>
      </c>
      <c r="B1800" s="113" t="s">
        <v>864</v>
      </c>
      <c r="C1800" s="111" t="s">
        <v>891</v>
      </c>
      <c r="D1800" s="111" t="s">
        <v>866</v>
      </c>
      <c r="E1800" s="111" t="str">
        <f>CONCATENATE(SUM('Раздел 1'!AI113:AI113),"=",SUM('Раздел 1'!AI114:AI114),"+",SUM('Раздел 1'!AI117:AI119))</f>
        <v>3=0+3</v>
      </c>
      <c r="F1800" s="111"/>
    </row>
    <row r="1801" spans="1:6" ht="12.75">
      <c r="A1801" s="112">
        <f>IF((SUM('Раздел 1'!AJ113:AJ113)=SUM('Раздел 1'!AJ114:AJ114)+SUM('Раздел 1'!AJ117:AJ119)),"","Неверно!")</f>
      </c>
      <c r="B1801" s="113" t="s">
        <v>864</v>
      </c>
      <c r="C1801" s="111" t="s">
        <v>892</v>
      </c>
      <c r="D1801" s="111" t="s">
        <v>866</v>
      </c>
      <c r="E1801" s="111" t="str">
        <f>CONCATENATE(SUM('Раздел 1'!AJ113:AJ113),"=",SUM('Раздел 1'!AJ114:AJ114),"+",SUM('Раздел 1'!AJ117:AJ119))</f>
        <v>0=0+0</v>
      </c>
      <c r="F1801" s="111"/>
    </row>
    <row r="1802" spans="1:6" ht="12.75">
      <c r="A1802" s="112">
        <f>IF((SUM('Раздел 1'!AK113:AK113)=SUM('Раздел 1'!AK114:AK114)+SUM('Раздел 1'!AK117:AK119)),"","Неверно!")</f>
      </c>
      <c r="B1802" s="113" t="s">
        <v>864</v>
      </c>
      <c r="C1802" s="111" t="s">
        <v>893</v>
      </c>
      <c r="D1802" s="111" t="s">
        <v>866</v>
      </c>
      <c r="E1802" s="111" t="str">
        <f>CONCATENATE(SUM('Раздел 1'!AK113:AK113),"=",SUM('Раздел 1'!AK114:AK114),"+",SUM('Раздел 1'!AK117:AK119))</f>
        <v>0=0+0</v>
      </c>
      <c r="F1802" s="111"/>
    </row>
    <row r="1803" spans="1:6" ht="12.75">
      <c r="A1803" s="112">
        <f>IF((SUM('Раздел 1'!AL113:AL113)=SUM('Раздел 1'!AL114:AL114)+SUM('Раздел 1'!AL117:AL119)),"","Неверно!")</f>
      </c>
      <c r="B1803" s="113" t="s">
        <v>864</v>
      </c>
      <c r="C1803" s="111" t="s">
        <v>894</v>
      </c>
      <c r="D1803" s="111" t="s">
        <v>866</v>
      </c>
      <c r="E1803" s="111" t="str">
        <f>CONCATENATE(SUM('Раздел 1'!AL113:AL113),"=",SUM('Раздел 1'!AL114:AL114),"+",SUM('Раздел 1'!AL117:AL119))</f>
        <v>0=0+0</v>
      </c>
      <c r="F1803" s="111"/>
    </row>
    <row r="1804" spans="1:6" ht="12.75">
      <c r="A1804" s="112">
        <f>IF((SUM('Раздел 1'!AM113:AM113)=SUM('Раздел 1'!AM114:AM114)+SUM('Раздел 1'!AM117:AM119)),"","Неверно!")</f>
      </c>
      <c r="B1804" s="113" t="s">
        <v>864</v>
      </c>
      <c r="C1804" s="111" t="s">
        <v>895</v>
      </c>
      <c r="D1804" s="111" t="s">
        <v>866</v>
      </c>
      <c r="E1804" s="111" t="str">
        <f>CONCATENATE(SUM('Раздел 1'!AM113:AM113),"=",SUM('Раздел 1'!AM114:AM114),"+",SUM('Раздел 1'!AM117:AM119))</f>
        <v>1=0+1</v>
      </c>
      <c r="F1804" s="111"/>
    </row>
    <row r="1805" spans="1:6" ht="12.75">
      <c r="A1805" s="112">
        <f>IF((SUM('Раздел 1'!AN113:AN113)=SUM('Раздел 1'!AN114:AN114)+SUM('Раздел 1'!AN117:AN119)),"","Неверно!")</f>
      </c>
      <c r="B1805" s="113" t="s">
        <v>864</v>
      </c>
      <c r="C1805" s="111" t="s">
        <v>896</v>
      </c>
      <c r="D1805" s="111" t="s">
        <v>866</v>
      </c>
      <c r="E1805" s="111" t="str">
        <f>CONCATENATE(SUM('Раздел 1'!AN113:AN113),"=",SUM('Раздел 1'!AN114:AN114),"+",SUM('Раздел 1'!AN117:AN119))</f>
        <v>0=0+0</v>
      </c>
      <c r="F1805" s="111"/>
    </row>
    <row r="1806" spans="1:6" ht="12.75">
      <c r="A1806" s="112">
        <f>IF((SUM('Раздел 1'!AO113:AO113)=SUM('Раздел 1'!AO114:AO114)+SUM('Раздел 1'!AO117:AO119)),"","Неверно!")</f>
      </c>
      <c r="B1806" s="113" t="s">
        <v>864</v>
      </c>
      <c r="C1806" s="111" t="s">
        <v>897</v>
      </c>
      <c r="D1806" s="111" t="s">
        <v>866</v>
      </c>
      <c r="E1806" s="111" t="str">
        <f>CONCATENATE(SUM('Раздел 1'!AO113:AO113),"=",SUM('Раздел 1'!AO114:AO114),"+",SUM('Раздел 1'!AO117:AO119))</f>
        <v>2=0+2</v>
      </c>
      <c r="F1806" s="111"/>
    </row>
    <row r="1807" spans="1:6" ht="12.75">
      <c r="A1807" s="112">
        <f>IF((SUM('Раздел 1'!AP113:AP113)=SUM('Раздел 1'!AP114:AP114)+SUM('Раздел 1'!AP117:AP119)),"","Неверно!")</f>
      </c>
      <c r="B1807" s="113" t="s">
        <v>864</v>
      </c>
      <c r="C1807" s="111" t="s">
        <v>898</v>
      </c>
      <c r="D1807" s="111" t="s">
        <v>866</v>
      </c>
      <c r="E1807" s="111" t="str">
        <f>CONCATENATE(SUM('Раздел 1'!AP113:AP113),"=",SUM('Раздел 1'!AP114:AP114),"+",SUM('Раздел 1'!AP117:AP119))</f>
        <v>3=0+3</v>
      </c>
      <c r="F1807" s="111"/>
    </row>
    <row r="1808" spans="1:6" ht="12.75">
      <c r="A1808" s="112">
        <f>IF((SUM('Раздел 1'!G113:G113)=SUM('Раздел 1'!G114:G114)+SUM('Раздел 1'!G117:G119)),"","Неверно!")</f>
      </c>
      <c r="B1808" s="113" t="s">
        <v>864</v>
      </c>
      <c r="C1808" s="111" t="s">
        <v>899</v>
      </c>
      <c r="D1808" s="111" t="s">
        <v>866</v>
      </c>
      <c r="E1808" s="111" t="str">
        <f>CONCATENATE(SUM('Раздел 1'!G113:G113),"=",SUM('Раздел 1'!G114:G114),"+",SUM('Раздел 1'!G117:G119))</f>
        <v>12=0+12</v>
      </c>
      <c r="F1808" s="111"/>
    </row>
    <row r="1809" spans="1:6" ht="12.75">
      <c r="A1809" s="112">
        <f>IF((SUM('Раздел 1'!AQ113:AQ113)=SUM('Раздел 1'!AQ114:AQ114)+SUM('Раздел 1'!AQ117:AQ119)),"","Неверно!")</f>
      </c>
      <c r="B1809" s="113" t="s">
        <v>864</v>
      </c>
      <c r="C1809" s="111" t="s">
        <v>900</v>
      </c>
      <c r="D1809" s="111" t="s">
        <v>866</v>
      </c>
      <c r="E1809" s="111" t="str">
        <f>CONCATENATE(SUM('Раздел 1'!AQ113:AQ113),"=",SUM('Раздел 1'!AQ114:AQ114),"+",SUM('Раздел 1'!AQ117:AQ119))</f>
        <v>0=0+0</v>
      </c>
      <c r="F1809" s="111"/>
    </row>
    <row r="1810" spans="1:6" ht="12.75">
      <c r="A1810" s="112">
        <f>IF((SUM('Раздел 1'!AR113:AR113)=SUM('Раздел 1'!AR114:AR114)+SUM('Раздел 1'!AR117:AR119)),"","Неверно!")</f>
      </c>
      <c r="B1810" s="113" t="s">
        <v>864</v>
      </c>
      <c r="C1810" s="111" t="s">
        <v>901</v>
      </c>
      <c r="D1810" s="111" t="s">
        <v>866</v>
      </c>
      <c r="E1810" s="111" t="str">
        <f>CONCATENATE(SUM('Раздел 1'!AR113:AR113),"=",SUM('Раздел 1'!AR114:AR114),"+",SUM('Раздел 1'!AR117:AR119))</f>
        <v>9=0+9</v>
      </c>
      <c r="F1810" s="111"/>
    </row>
    <row r="1811" spans="1:6" ht="12.75">
      <c r="A1811" s="112">
        <f>IF((SUM('Раздел 1'!AS113:AS113)=SUM('Раздел 1'!AS114:AS114)+SUM('Раздел 1'!AS117:AS119)),"","Неверно!")</f>
      </c>
      <c r="B1811" s="113" t="s">
        <v>864</v>
      </c>
      <c r="C1811" s="111" t="s">
        <v>902</v>
      </c>
      <c r="D1811" s="111" t="s">
        <v>866</v>
      </c>
      <c r="E1811" s="111" t="str">
        <f>CONCATENATE(SUM('Раздел 1'!AS113:AS113),"=",SUM('Раздел 1'!AS114:AS114),"+",SUM('Раздел 1'!AS117:AS119))</f>
        <v>1=0+1</v>
      </c>
      <c r="F1811" s="111"/>
    </row>
    <row r="1812" spans="1:6" ht="12.75">
      <c r="A1812" s="112">
        <f>IF((SUM('Раздел 1'!AT113:AT113)=SUM('Раздел 1'!AT114:AT114)+SUM('Раздел 1'!AT117:AT119)),"","Неверно!")</f>
      </c>
      <c r="B1812" s="113" t="s">
        <v>864</v>
      </c>
      <c r="C1812" s="111" t="s">
        <v>903</v>
      </c>
      <c r="D1812" s="111" t="s">
        <v>866</v>
      </c>
      <c r="E1812" s="111" t="str">
        <f>CONCATENATE(SUM('Раздел 1'!AT113:AT113),"=",SUM('Раздел 1'!AT114:AT114),"+",SUM('Раздел 1'!AT117:AT119))</f>
        <v>0=0+0</v>
      </c>
      <c r="F1812" s="111"/>
    </row>
    <row r="1813" spans="1:6" ht="12.75">
      <c r="A1813" s="112">
        <f>IF((SUM('Раздел 1'!AU113:AU113)=SUM('Раздел 1'!AU114:AU114)+SUM('Раздел 1'!AU117:AU119)),"","Неверно!")</f>
      </c>
      <c r="B1813" s="113" t="s">
        <v>864</v>
      </c>
      <c r="C1813" s="111" t="s">
        <v>904</v>
      </c>
      <c r="D1813" s="111" t="s">
        <v>866</v>
      </c>
      <c r="E1813" s="111" t="str">
        <f>CONCATENATE(SUM('Раздел 1'!AU113:AU113),"=",SUM('Раздел 1'!AU114:AU114),"+",SUM('Раздел 1'!AU117:AU119))</f>
        <v>11=0+11</v>
      </c>
      <c r="F1813" s="111"/>
    </row>
    <row r="1814" spans="1:6" ht="12.75">
      <c r="A1814" s="112">
        <f>IF((SUM('Раздел 1'!AV113:AV113)=SUM('Раздел 1'!AV114:AV114)+SUM('Раздел 1'!AV117:AV119)),"","Неверно!")</f>
      </c>
      <c r="B1814" s="113" t="s">
        <v>864</v>
      </c>
      <c r="C1814" s="111" t="s">
        <v>905</v>
      </c>
      <c r="D1814" s="111" t="s">
        <v>866</v>
      </c>
      <c r="E1814" s="111" t="str">
        <f>CONCATENATE(SUM('Раздел 1'!AV113:AV113),"=",SUM('Раздел 1'!AV114:AV114),"+",SUM('Раздел 1'!AV117:AV119))</f>
        <v>4=0+4</v>
      </c>
      <c r="F1814" s="111"/>
    </row>
    <row r="1815" spans="1:6" ht="12.75">
      <c r="A1815" s="112">
        <f>IF((SUM('Раздел 1'!H113:H113)=SUM('Раздел 1'!H114:H114)+SUM('Раздел 1'!H117:H119)),"","Неверно!")</f>
      </c>
      <c r="B1815" s="113" t="s">
        <v>864</v>
      </c>
      <c r="C1815" s="111" t="s">
        <v>906</v>
      </c>
      <c r="D1815" s="111" t="s">
        <v>866</v>
      </c>
      <c r="E1815" s="111" t="str">
        <f>CONCATENATE(SUM('Раздел 1'!H113:H113),"=",SUM('Раздел 1'!H114:H114),"+",SUM('Раздел 1'!H117:H119))</f>
        <v>0=0+0</v>
      </c>
      <c r="F1815" s="111"/>
    </row>
    <row r="1816" spans="1:6" ht="12.75">
      <c r="A1816" s="112">
        <f>IF((SUM('Раздел 1'!I113:I113)=SUM('Раздел 1'!I114:I114)+SUM('Раздел 1'!I117:I119)),"","Неверно!")</f>
      </c>
      <c r="B1816" s="113" t="s">
        <v>864</v>
      </c>
      <c r="C1816" s="111" t="s">
        <v>907</v>
      </c>
      <c r="D1816" s="111" t="s">
        <v>866</v>
      </c>
      <c r="E1816" s="111" t="str">
        <f>CONCATENATE(SUM('Раздел 1'!I113:I113),"=",SUM('Раздел 1'!I114:I114),"+",SUM('Раздел 1'!I117:I119))</f>
        <v>0=0+0</v>
      </c>
      <c r="F1816" s="111"/>
    </row>
    <row r="1817" spans="1:6" ht="12.75">
      <c r="A1817" s="112">
        <f>IF((SUM('Раздел 1'!J113:J113)=SUM('Раздел 1'!J114:J114)+SUM('Раздел 1'!J117:J119)),"","Неверно!")</f>
      </c>
      <c r="B1817" s="113" t="s">
        <v>864</v>
      </c>
      <c r="C1817" s="111" t="s">
        <v>908</v>
      </c>
      <c r="D1817" s="111" t="s">
        <v>866</v>
      </c>
      <c r="E1817" s="111" t="str">
        <f>CONCATENATE(SUM('Раздел 1'!J113:J113),"=",SUM('Раздел 1'!J114:J114),"+",SUM('Раздел 1'!J117:J119))</f>
        <v>0=0+0</v>
      </c>
      <c r="F1817" s="111"/>
    </row>
    <row r="1818" spans="1:6" ht="12.75">
      <c r="A1818" s="112">
        <f>IF((SUM('Раздел 1'!K113:K113)=SUM('Раздел 1'!K114:K114)+SUM('Раздел 1'!K117:K119)),"","Неверно!")</f>
      </c>
      <c r="B1818" s="113" t="s">
        <v>864</v>
      </c>
      <c r="C1818" s="111" t="s">
        <v>909</v>
      </c>
      <c r="D1818" s="111" t="s">
        <v>866</v>
      </c>
      <c r="E1818" s="111" t="str">
        <f>CONCATENATE(SUM('Раздел 1'!K113:K113),"=",SUM('Раздел 1'!K114:K114),"+",SUM('Раздел 1'!K117:K119))</f>
        <v>0=0+0</v>
      </c>
      <c r="F1818" s="111"/>
    </row>
    <row r="1819" spans="1:6" ht="12.75">
      <c r="A1819" s="112">
        <f>IF((SUM('Раздел 1'!L113:L113)=SUM('Раздел 1'!L114:L114)+SUM('Раздел 1'!L117:L119)),"","Неверно!")</f>
      </c>
      <c r="B1819" s="113" t="s">
        <v>864</v>
      </c>
      <c r="C1819" s="111" t="s">
        <v>910</v>
      </c>
      <c r="D1819" s="111" t="s">
        <v>866</v>
      </c>
      <c r="E1819" s="111" t="str">
        <f>CONCATENATE(SUM('Раздел 1'!L113:L113),"=",SUM('Раздел 1'!L114:L114),"+",SUM('Раздел 1'!L117:L119))</f>
        <v>2=0+2</v>
      </c>
      <c r="F1819" s="111"/>
    </row>
    <row r="1820" spans="1:6" ht="12.75">
      <c r="A1820" s="112">
        <f>IF((SUM('Раздел 1'!D11:D11)&gt;=SUM('Раздел 1'!D12:D23)),"","Неверно!")</f>
      </c>
      <c r="B1820" s="113" t="s">
        <v>911</v>
      </c>
      <c r="C1820" s="111" t="s">
        <v>912</v>
      </c>
      <c r="D1820" s="111" t="s">
        <v>913</v>
      </c>
      <c r="E1820" s="111" t="str">
        <f>CONCATENATE(SUM('Раздел 1'!D11:D11),"&gt;=",SUM('Раздел 1'!D12:D23))</f>
        <v>1&gt;=1</v>
      </c>
      <c r="F1820" s="111"/>
    </row>
    <row r="1821" spans="1:6" ht="12.75">
      <c r="A1821" s="112">
        <f>IF((SUM('Раздел 1'!M11:M11)&gt;=SUM('Раздел 1'!M12:M23)),"","Неверно!")</f>
      </c>
      <c r="B1821" s="113" t="s">
        <v>911</v>
      </c>
      <c r="C1821" s="111" t="s">
        <v>914</v>
      </c>
      <c r="D1821" s="111" t="s">
        <v>913</v>
      </c>
      <c r="E1821" s="111" t="str">
        <f>CONCATENATE(SUM('Раздел 1'!M11:M11),"&gt;=",SUM('Раздел 1'!M12:M23))</f>
        <v>0&gt;=0</v>
      </c>
      <c r="F1821" s="111"/>
    </row>
    <row r="1822" spans="1:6" ht="12.75">
      <c r="A1822" s="112">
        <f>IF((SUM('Раздел 1'!N11:N11)&gt;=SUM('Раздел 1'!N12:N23)),"","Неверно!")</f>
      </c>
      <c r="B1822" s="113" t="s">
        <v>911</v>
      </c>
      <c r="C1822" s="111" t="s">
        <v>915</v>
      </c>
      <c r="D1822" s="111" t="s">
        <v>913</v>
      </c>
      <c r="E1822" s="111" t="str">
        <f>CONCATENATE(SUM('Раздел 1'!N11:N11),"&gt;=",SUM('Раздел 1'!N12:N23))</f>
        <v>0&gt;=0</v>
      </c>
      <c r="F1822" s="111"/>
    </row>
    <row r="1823" spans="1:6" ht="12.75">
      <c r="A1823" s="112">
        <f>IF((SUM('Раздел 1'!O11:O11)&gt;=SUM('Раздел 1'!O12:O23)),"","Неверно!")</f>
      </c>
      <c r="B1823" s="113" t="s">
        <v>911</v>
      </c>
      <c r="C1823" s="111" t="s">
        <v>916</v>
      </c>
      <c r="D1823" s="111" t="s">
        <v>913</v>
      </c>
      <c r="E1823" s="111" t="str">
        <f>CONCATENATE(SUM('Раздел 1'!O11:O11),"&gt;=",SUM('Раздел 1'!O12:O23))</f>
        <v>1&gt;=1</v>
      </c>
      <c r="F1823" s="111"/>
    </row>
    <row r="1824" spans="1:6" ht="12.75">
      <c r="A1824" s="112">
        <f>IF((SUM('Раздел 1'!P11:P11)&gt;=SUM('Раздел 1'!P12:P23)),"","Неверно!")</f>
      </c>
      <c r="B1824" s="113" t="s">
        <v>911</v>
      </c>
      <c r="C1824" s="111" t="s">
        <v>917</v>
      </c>
      <c r="D1824" s="111" t="s">
        <v>913</v>
      </c>
      <c r="E1824" s="111" t="str">
        <f>CONCATENATE(SUM('Раздел 1'!P11:P11),"&gt;=",SUM('Раздел 1'!P12:P23))</f>
        <v>0&gt;=0</v>
      </c>
      <c r="F1824" s="111"/>
    </row>
    <row r="1825" spans="1:6" ht="12.75">
      <c r="A1825" s="112">
        <f>IF((SUM('Раздел 1'!Q11:Q11)&gt;=SUM('Раздел 1'!Q12:Q23)),"","Неверно!")</f>
      </c>
      <c r="B1825" s="113" t="s">
        <v>911</v>
      </c>
      <c r="C1825" s="111" t="s">
        <v>918</v>
      </c>
      <c r="D1825" s="111" t="s">
        <v>913</v>
      </c>
      <c r="E1825" s="111" t="str">
        <f>CONCATENATE(SUM('Раздел 1'!Q11:Q11),"&gt;=",SUM('Раздел 1'!Q12:Q23))</f>
        <v>0&gt;=0</v>
      </c>
      <c r="F1825" s="111"/>
    </row>
    <row r="1826" spans="1:6" ht="12.75">
      <c r="A1826" s="112">
        <f>IF((SUM('Раздел 1'!R11:R11)&gt;=SUM('Раздел 1'!R12:R23)),"","Неверно!")</f>
      </c>
      <c r="B1826" s="113" t="s">
        <v>911</v>
      </c>
      <c r="C1826" s="111" t="s">
        <v>919</v>
      </c>
      <c r="D1826" s="111" t="s">
        <v>913</v>
      </c>
      <c r="E1826" s="111" t="str">
        <f>CONCATENATE(SUM('Раздел 1'!R11:R11),"&gt;=",SUM('Раздел 1'!R12:R23))</f>
        <v>0&gt;=0</v>
      </c>
      <c r="F1826" s="111"/>
    </row>
    <row r="1827" spans="1:6" ht="12.75">
      <c r="A1827" s="112">
        <f>IF((SUM('Раздел 1'!S11:S11)&gt;=SUM('Раздел 1'!S12:S23)),"","Неверно!")</f>
      </c>
      <c r="B1827" s="113" t="s">
        <v>911</v>
      </c>
      <c r="C1827" s="111" t="s">
        <v>920</v>
      </c>
      <c r="D1827" s="111" t="s">
        <v>913</v>
      </c>
      <c r="E1827" s="111" t="str">
        <f>CONCATENATE(SUM('Раздел 1'!S11:S11),"&gt;=",SUM('Раздел 1'!S12:S23))</f>
        <v>0&gt;=0</v>
      </c>
      <c r="F1827" s="111"/>
    </row>
    <row r="1828" spans="1:6" ht="12.75">
      <c r="A1828" s="112">
        <f>IF((SUM('Раздел 1'!T11:T11)&gt;=SUM('Раздел 1'!T12:T23)),"","Неверно!")</f>
      </c>
      <c r="B1828" s="113" t="s">
        <v>911</v>
      </c>
      <c r="C1828" s="111" t="s">
        <v>921</v>
      </c>
      <c r="D1828" s="111" t="s">
        <v>913</v>
      </c>
      <c r="E1828" s="111" t="str">
        <f>CONCATENATE(SUM('Раздел 1'!T11:T11),"&gt;=",SUM('Раздел 1'!T12:T23))</f>
        <v>0&gt;=0</v>
      </c>
      <c r="F1828" s="111"/>
    </row>
    <row r="1829" spans="1:6" ht="12.75">
      <c r="A1829" s="112">
        <f>IF((SUM('Раздел 1'!U11:U11)&gt;=SUM('Раздел 1'!U12:U23)),"","Неверно!")</f>
      </c>
      <c r="B1829" s="113" t="s">
        <v>911</v>
      </c>
      <c r="C1829" s="111" t="s">
        <v>922</v>
      </c>
      <c r="D1829" s="111" t="s">
        <v>913</v>
      </c>
      <c r="E1829" s="111" t="str">
        <f>CONCATENATE(SUM('Раздел 1'!U11:U11),"&gt;=",SUM('Раздел 1'!U12:U23))</f>
        <v>0&gt;=0</v>
      </c>
      <c r="F1829" s="111"/>
    </row>
    <row r="1830" spans="1:6" ht="12.75">
      <c r="A1830" s="112">
        <f>IF((SUM('Раздел 1'!V11:V11)&gt;=SUM('Раздел 1'!V12:V23)),"","Неверно!")</f>
      </c>
      <c r="B1830" s="113" t="s">
        <v>911</v>
      </c>
      <c r="C1830" s="111" t="s">
        <v>923</v>
      </c>
      <c r="D1830" s="111" t="s">
        <v>913</v>
      </c>
      <c r="E1830" s="111" t="str">
        <f>CONCATENATE(SUM('Раздел 1'!V11:V11),"&gt;=",SUM('Раздел 1'!V12:V23))</f>
        <v>0&gt;=0</v>
      </c>
      <c r="F1830" s="111"/>
    </row>
    <row r="1831" spans="1:6" ht="12.75">
      <c r="A1831" s="112">
        <f>IF((SUM('Раздел 1'!E11:E11)&gt;=SUM('Раздел 1'!E12:E23)),"","Неверно!")</f>
      </c>
      <c r="B1831" s="113" t="s">
        <v>911</v>
      </c>
      <c r="C1831" s="111" t="s">
        <v>924</v>
      </c>
      <c r="D1831" s="111" t="s">
        <v>913</v>
      </c>
      <c r="E1831" s="111" t="str">
        <f>CONCATENATE(SUM('Раздел 1'!E11:E11),"&gt;=",SUM('Раздел 1'!E12:E23))</f>
        <v>0&gt;=0</v>
      </c>
      <c r="F1831" s="111"/>
    </row>
    <row r="1832" spans="1:6" ht="12.75">
      <c r="A1832" s="112">
        <f>IF((SUM('Раздел 1'!W11:W11)&gt;=SUM('Раздел 1'!W12:W23)),"","Неверно!")</f>
      </c>
      <c r="B1832" s="113" t="s">
        <v>911</v>
      </c>
      <c r="C1832" s="111" t="s">
        <v>925</v>
      </c>
      <c r="D1832" s="111" t="s">
        <v>913</v>
      </c>
      <c r="E1832" s="111" t="str">
        <f>CONCATENATE(SUM('Раздел 1'!W11:W11),"&gt;=",SUM('Раздел 1'!W12:W23))</f>
        <v>0&gt;=0</v>
      </c>
      <c r="F1832" s="111"/>
    </row>
    <row r="1833" spans="1:6" ht="12.75">
      <c r="A1833" s="112">
        <f>IF((SUM('Раздел 1'!X11:X11)&gt;=SUM('Раздел 1'!X12:X23)),"","Неверно!")</f>
      </c>
      <c r="B1833" s="113" t="s">
        <v>911</v>
      </c>
      <c r="C1833" s="111" t="s">
        <v>926</v>
      </c>
      <c r="D1833" s="111" t="s">
        <v>913</v>
      </c>
      <c r="E1833" s="111" t="str">
        <f>CONCATENATE(SUM('Раздел 1'!X11:X11),"&gt;=",SUM('Раздел 1'!X12:X23))</f>
        <v>0&gt;=0</v>
      </c>
      <c r="F1833" s="111"/>
    </row>
    <row r="1834" spans="1:6" ht="12.75">
      <c r="A1834" s="112">
        <f>IF((SUM('Раздел 1'!Y11:Y11)&gt;=SUM('Раздел 1'!Y12:Y23)),"","Неверно!")</f>
      </c>
      <c r="B1834" s="113" t="s">
        <v>911</v>
      </c>
      <c r="C1834" s="111" t="s">
        <v>927</v>
      </c>
      <c r="D1834" s="111" t="s">
        <v>913</v>
      </c>
      <c r="E1834" s="111" t="str">
        <f>CONCATENATE(SUM('Раздел 1'!Y11:Y11),"&gt;=",SUM('Раздел 1'!Y12:Y23))</f>
        <v>0&gt;=0</v>
      </c>
      <c r="F1834" s="111"/>
    </row>
    <row r="1835" spans="1:6" ht="12.75">
      <c r="A1835" s="112">
        <f>IF((SUM('Раздел 1'!Z11:Z11)&gt;=SUM('Раздел 1'!Z12:Z23)),"","Неверно!")</f>
      </c>
      <c r="B1835" s="113" t="s">
        <v>911</v>
      </c>
      <c r="C1835" s="111" t="s">
        <v>928</v>
      </c>
      <c r="D1835" s="111" t="s">
        <v>913</v>
      </c>
      <c r="E1835" s="111" t="str">
        <f>CONCATENATE(SUM('Раздел 1'!Z11:Z11),"&gt;=",SUM('Раздел 1'!Z12:Z23))</f>
        <v>0&gt;=0</v>
      </c>
      <c r="F1835" s="111"/>
    </row>
    <row r="1836" spans="1:6" ht="12.75">
      <c r="A1836" s="112">
        <f>IF((SUM('Раздел 1'!AA11:AA11)&gt;=SUM('Раздел 1'!AA12:AA23)),"","Неверно!")</f>
      </c>
      <c r="B1836" s="113" t="s">
        <v>911</v>
      </c>
      <c r="C1836" s="111" t="s">
        <v>929</v>
      </c>
      <c r="D1836" s="111" t="s">
        <v>913</v>
      </c>
      <c r="E1836" s="111" t="str">
        <f>CONCATENATE(SUM('Раздел 1'!AA11:AA11),"&gt;=",SUM('Раздел 1'!AA12:AA23))</f>
        <v>0&gt;=0</v>
      </c>
      <c r="F1836" s="111"/>
    </row>
    <row r="1837" spans="1:6" ht="12.75">
      <c r="A1837" s="112">
        <f>IF((SUM('Раздел 1'!AB11:AB11)&gt;=SUM('Раздел 1'!AB12:AB23)),"","Неверно!")</f>
      </c>
      <c r="B1837" s="113" t="s">
        <v>911</v>
      </c>
      <c r="C1837" s="111" t="s">
        <v>930</v>
      </c>
      <c r="D1837" s="111" t="s">
        <v>913</v>
      </c>
      <c r="E1837" s="111" t="str">
        <f>CONCATENATE(SUM('Раздел 1'!AB11:AB11),"&gt;=",SUM('Раздел 1'!AB12:AB23))</f>
        <v>0&gt;=0</v>
      </c>
      <c r="F1837" s="111"/>
    </row>
    <row r="1838" spans="1:6" ht="12.75">
      <c r="A1838" s="112">
        <f>IF((SUM('Раздел 1'!AC11:AC11)&gt;=SUM('Раздел 1'!AC12:AC23)),"","Неверно!")</f>
      </c>
      <c r="B1838" s="113" t="s">
        <v>911</v>
      </c>
      <c r="C1838" s="111" t="s">
        <v>931</v>
      </c>
      <c r="D1838" s="111" t="s">
        <v>913</v>
      </c>
      <c r="E1838" s="111" t="str">
        <f>CONCATENATE(SUM('Раздел 1'!AC11:AC11),"&gt;=",SUM('Раздел 1'!AC12:AC23))</f>
        <v>0&gt;=0</v>
      </c>
      <c r="F1838" s="111"/>
    </row>
    <row r="1839" spans="1:6" ht="12.75">
      <c r="A1839" s="112">
        <f>IF((SUM('Раздел 1'!AD11:AD11)&gt;=SUM('Раздел 1'!AD12:AD23)),"","Неверно!")</f>
      </c>
      <c r="B1839" s="113" t="s">
        <v>911</v>
      </c>
      <c r="C1839" s="111" t="s">
        <v>932</v>
      </c>
      <c r="D1839" s="111" t="s">
        <v>913</v>
      </c>
      <c r="E1839" s="111" t="str">
        <f>CONCATENATE(SUM('Раздел 1'!AD11:AD11),"&gt;=",SUM('Раздел 1'!AD12:AD23))</f>
        <v>0&gt;=0</v>
      </c>
      <c r="F1839" s="111"/>
    </row>
    <row r="1840" spans="1:6" ht="12.75">
      <c r="A1840" s="112">
        <f>IF((SUM('Раздел 1'!AE11:AE11)&gt;=SUM('Раздел 1'!AE12:AE23)),"","Неверно!")</f>
      </c>
      <c r="B1840" s="113" t="s">
        <v>911</v>
      </c>
      <c r="C1840" s="111" t="s">
        <v>933</v>
      </c>
      <c r="D1840" s="111" t="s">
        <v>913</v>
      </c>
      <c r="E1840" s="111" t="str">
        <f>CONCATENATE(SUM('Раздел 1'!AE11:AE11),"&gt;=",SUM('Раздел 1'!AE12:AE23))</f>
        <v>0&gt;=0</v>
      </c>
      <c r="F1840" s="111"/>
    </row>
    <row r="1841" spans="1:6" ht="12.75">
      <c r="A1841" s="112">
        <f>IF((SUM('Раздел 1'!AF11:AF11)&gt;=SUM('Раздел 1'!AF12:AF23)),"","Неверно!")</f>
      </c>
      <c r="B1841" s="113" t="s">
        <v>911</v>
      </c>
      <c r="C1841" s="111" t="s">
        <v>934</v>
      </c>
      <c r="D1841" s="111" t="s">
        <v>913</v>
      </c>
      <c r="E1841" s="111" t="str">
        <f>CONCATENATE(SUM('Раздел 1'!AF11:AF11),"&gt;=",SUM('Раздел 1'!AF12:AF23))</f>
        <v>0&gt;=0</v>
      </c>
      <c r="F1841" s="111"/>
    </row>
    <row r="1842" spans="1:6" ht="12.75">
      <c r="A1842" s="112">
        <f>IF((SUM('Раздел 1'!F11:F11)&gt;=SUM('Раздел 1'!F12:F23)),"","Неверно!")</f>
      </c>
      <c r="B1842" s="113" t="s">
        <v>911</v>
      </c>
      <c r="C1842" s="111" t="s">
        <v>935</v>
      </c>
      <c r="D1842" s="111" t="s">
        <v>913</v>
      </c>
      <c r="E1842" s="111" t="str">
        <f>CONCATENATE(SUM('Раздел 1'!F11:F11),"&gt;=",SUM('Раздел 1'!F12:F23))</f>
        <v>0&gt;=0</v>
      </c>
      <c r="F1842" s="111"/>
    </row>
    <row r="1843" spans="1:6" ht="12.75">
      <c r="A1843" s="112">
        <f>IF((SUM('Раздел 1'!AG11:AG11)&gt;=SUM('Раздел 1'!AG12:AG23)),"","Неверно!")</f>
      </c>
      <c r="B1843" s="113" t="s">
        <v>911</v>
      </c>
      <c r="C1843" s="111" t="s">
        <v>936</v>
      </c>
      <c r="D1843" s="111" t="s">
        <v>913</v>
      </c>
      <c r="E1843" s="111" t="str">
        <f>CONCATENATE(SUM('Раздел 1'!AG11:AG11),"&gt;=",SUM('Раздел 1'!AG12:AG23))</f>
        <v>0&gt;=0</v>
      </c>
      <c r="F1843" s="111"/>
    </row>
    <row r="1844" spans="1:6" ht="12.75">
      <c r="A1844" s="112">
        <f>IF((SUM('Раздел 1'!AH11:AH11)&gt;=SUM('Раздел 1'!AH12:AH23)),"","Неверно!")</f>
      </c>
      <c r="B1844" s="113" t="s">
        <v>911</v>
      </c>
      <c r="C1844" s="111" t="s">
        <v>937</v>
      </c>
      <c r="D1844" s="111" t="s">
        <v>913</v>
      </c>
      <c r="E1844" s="111" t="str">
        <f>CONCATENATE(SUM('Раздел 1'!AH11:AH11),"&gt;=",SUM('Раздел 1'!AH12:AH23))</f>
        <v>0&gt;=0</v>
      </c>
      <c r="F1844" s="111"/>
    </row>
    <row r="1845" spans="1:6" ht="12.75">
      <c r="A1845" s="112">
        <f>IF((SUM('Раздел 1'!AI11:AI11)&gt;=SUM('Раздел 1'!AI12:AI23)),"","Неверно!")</f>
      </c>
      <c r="B1845" s="113" t="s">
        <v>911</v>
      </c>
      <c r="C1845" s="111" t="s">
        <v>938</v>
      </c>
      <c r="D1845" s="111" t="s">
        <v>913</v>
      </c>
      <c r="E1845" s="111" t="str">
        <f>CONCATENATE(SUM('Раздел 1'!AI11:AI11),"&gt;=",SUM('Раздел 1'!AI12:AI23))</f>
        <v>0&gt;=0</v>
      </c>
      <c r="F1845" s="111"/>
    </row>
    <row r="1846" spans="1:6" ht="12.75">
      <c r="A1846" s="112">
        <f>IF((SUM('Раздел 1'!AJ11:AJ11)&gt;=SUM('Раздел 1'!AJ12:AJ23)),"","Неверно!")</f>
      </c>
      <c r="B1846" s="113" t="s">
        <v>911</v>
      </c>
      <c r="C1846" s="111" t="s">
        <v>939</v>
      </c>
      <c r="D1846" s="111" t="s">
        <v>913</v>
      </c>
      <c r="E1846" s="111" t="str">
        <f>CONCATENATE(SUM('Раздел 1'!AJ11:AJ11),"&gt;=",SUM('Раздел 1'!AJ12:AJ23))</f>
        <v>0&gt;=0</v>
      </c>
      <c r="F1846" s="111"/>
    </row>
    <row r="1847" spans="1:6" ht="12.75">
      <c r="A1847" s="112">
        <f>IF((SUM('Раздел 1'!AK11:AK11)&gt;=SUM('Раздел 1'!AK12:AK23)),"","Неверно!")</f>
      </c>
      <c r="B1847" s="113" t="s">
        <v>911</v>
      </c>
      <c r="C1847" s="111" t="s">
        <v>940</v>
      </c>
      <c r="D1847" s="111" t="s">
        <v>913</v>
      </c>
      <c r="E1847" s="111" t="str">
        <f>CONCATENATE(SUM('Раздел 1'!AK11:AK11),"&gt;=",SUM('Раздел 1'!AK12:AK23))</f>
        <v>0&gt;=0</v>
      </c>
      <c r="F1847" s="111"/>
    </row>
    <row r="1848" spans="1:6" ht="12.75">
      <c r="A1848" s="112">
        <f>IF((SUM('Раздел 1'!AL11:AL11)&gt;=SUM('Раздел 1'!AL12:AL23)),"","Неверно!")</f>
      </c>
      <c r="B1848" s="113" t="s">
        <v>911</v>
      </c>
      <c r="C1848" s="111" t="s">
        <v>0</v>
      </c>
      <c r="D1848" s="111" t="s">
        <v>913</v>
      </c>
      <c r="E1848" s="111" t="str">
        <f>CONCATENATE(SUM('Раздел 1'!AL11:AL11),"&gt;=",SUM('Раздел 1'!AL12:AL23))</f>
        <v>0&gt;=0</v>
      </c>
      <c r="F1848" s="111"/>
    </row>
    <row r="1849" spans="1:6" ht="12.75">
      <c r="A1849" s="112">
        <f>IF((SUM('Раздел 1'!AM11:AM11)&gt;=SUM('Раздел 1'!AM12:AM23)),"","Неверно!")</f>
      </c>
      <c r="B1849" s="113" t="s">
        <v>911</v>
      </c>
      <c r="C1849" s="111" t="s">
        <v>1</v>
      </c>
      <c r="D1849" s="111" t="s">
        <v>913</v>
      </c>
      <c r="E1849" s="111" t="str">
        <f>CONCATENATE(SUM('Раздел 1'!AM11:AM11),"&gt;=",SUM('Раздел 1'!AM12:AM23))</f>
        <v>1&gt;=1</v>
      </c>
      <c r="F1849" s="111"/>
    </row>
    <row r="1850" spans="1:6" ht="12.75">
      <c r="A1850" s="112">
        <f>IF((SUM('Раздел 1'!AN11:AN11)&gt;=SUM('Раздел 1'!AN12:AN23)),"","Неверно!")</f>
      </c>
      <c r="B1850" s="113" t="s">
        <v>911</v>
      </c>
      <c r="C1850" s="111" t="s">
        <v>2</v>
      </c>
      <c r="D1850" s="111" t="s">
        <v>913</v>
      </c>
      <c r="E1850" s="111" t="str">
        <f>CONCATENATE(SUM('Раздел 1'!AN11:AN11),"&gt;=",SUM('Раздел 1'!AN12:AN23))</f>
        <v>0&gt;=0</v>
      </c>
      <c r="F1850" s="111"/>
    </row>
    <row r="1851" spans="1:6" ht="12.75">
      <c r="A1851" s="112">
        <f>IF((SUM('Раздел 1'!AO11:AO11)&gt;=SUM('Раздел 1'!AO12:AO23)),"","Неверно!")</f>
      </c>
      <c r="B1851" s="113" t="s">
        <v>911</v>
      </c>
      <c r="C1851" s="111" t="s">
        <v>3</v>
      </c>
      <c r="D1851" s="111" t="s">
        <v>913</v>
      </c>
      <c r="E1851" s="111" t="str">
        <f>CONCATENATE(SUM('Раздел 1'!AO11:AO11),"&gt;=",SUM('Раздел 1'!AO12:AO23))</f>
        <v>0&gt;=0</v>
      </c>
      <c r="F1851" s="111"/>
    </row>
    <row r="1852" spans="1:6" ht="12.75">
      <c r="A1852" s="112">
        <f>IF((SUM('Раздел 1'!AP11:AP11)&gt;=SUM('Раздел 1'!AP12:AP23)),"","Неверно!")</f>
      </c>
      <c r="B1852" s="113" t="s">
        <v>911</v>
      </c>
      <c r="C1852" s="111" t="s">
        <v>4</v>
      </c>
      <c r="D1852" s="111" t="s">
        <v>913</v>
      </c>
      <c r="E1852" s="111" t="str">
        <f>CONCATENATE(SUM('Раздел 1'!AP11:AP11),"&gt;=",SUM('Раздел 1'!AP12:AP23))</f>
        <v>0&gt;=0</v>
      </c>
      <c r="F1852" s="111"/>
    </row>
    <row r="1853" spans="1:6" ht="12.75">
      <c r="A1853" s="112">
        <f>IF((SUM('Раздел 1'!G11:G11)&gt;=SUM('Раздел 1'!G12:G23)),"","Неверно!")</f>
      </c>
      <c r="B1853" s="113" t="s">
        <v>911</v>
      </c>
      <c r="C1853" s="111" t="s">
        <v>5</v>
      </c>
      <c r="D1853" s="111" t="s">
        <v>913</v>
      </c>
      <c r="E1853" s="111" t="str">
        <f>CONCATENATE(SUM('Раздел 1'!G11:G11),"&gt;=",SUM('Раздел 1'!G12:G23))</f>
        <v>1&gt;=1</v>
      </c>
      <c r="F1853" s="111"/>
    </row>
    <row r="1854" spans="1:6" ht="12.75">
      <c r="A1854" s="112">
        <f>IF((SUM('Раздел 1'!AQ11:AQ11)&gt;=SUM('Раздел 1'!AQ12:AQ23)),"","Неверно!")</f>
      </c>
      <c r="B1854" s="113" t="s">
        <v>911</v>
      </c>
      <c r="C1854" s="111" t="s">
        <v>6</v>
      </c>
      <c r="D1854" s="111" t="s">
        <v>913</v>
      </c>
      <c r="E1854" s="111" t="str">
        <f>CONCATENATE(SUM('Раздел 1'!AQ11:AQ11),"&gt;=",SUM('Раздел 1'!AQ12:AQ23))</f>
        <v>0&gt;=0</v>
      </c>
      <c r="F1854" s="111"/>
    </row>
    <row r="1855" spans="1:6" ht="12.75">
      <c r="A1855" s="112">
        <f>IF((SUM('Раздел 1'!AR11:AR11)&gt;=SUM('Раздел 1'!AR12:AR23)),"","Неверно!")</f>
      </c>
      <c r="B1855" s="113" t="s">
        <v>911</v>
      </c>
      <c r="C1855" s="111" t="s">
        <v>7</v>
      </c>
      <c r="D1855" s="111" t="s">
        <v>913</v>
      </c>
      <c r="E1855" s="111" t="str">
        <f>CONCATENATE(SUM('Раздел 1'!AR11:AR11),"&gt;=",SUM('Раздел 1'!AR12:AR23))</f>
        <v>1&gt;=1</v>
      </c>
      <c r="F1855" s="111"/>
    </row>
    <row r="1856" spans="1:6" ht="12.75">
      <c r="A1856" s="112">
        <f>IF((SUM('Раздел 1'!AS11:AS11)&gt;=SUM('Раздел 1'!AS12:AS23)),"","Неверно!")</f>
      </c>
      <c r="B1856" s="113" t="s">
        <v>911</v>
      </c>
      <c r="C1856" s="111" t="s">
        <v>8</v>
      </c>
      <c r="D1856" s="111" t="s">
        <v>913</v>
      </c>
      <c r="E1856" s="111" t="str">
        <f>CONCATENATE(SUM('Раздел 1'!AS11:AS11),"&gt;=",SUM('Раздел 1'!AS12:AS23))</f>
        <v>0&gt;=0</v>
      </c>
      <c r="F1856" s="111"/>
    </row>
    <row r="1857" spans="1:6" ht="12.75">
      <c r="A1857" s="112">
        <f>IF((SUM('Раздел 1'!AT11:AT11)&gt;=SUM('Раздел 1'!AT12:AT23)),"","Неверно!")</f>
      </c>
      <c r="B1857" s="113" t="s">
        <v>911</v>
      </c>
      <c r="C1857" s="111" t="s">
        <v>9</v>
      </c>
      <c r="D1857" s="111" t="s">
        <v>913</v>
      </c>
      <c r="E1857" s="111" t="str">
        <f>CONCATENATE(SUM('Раздел 1'!AT11:AT11),"&gt;=",SUM('Раздел 1'!AT12:AT23))</f>
        <v>0&gt;=0</v>
      </c>
      <c r="F1857" s="111"/>
    </row>
    <row r="1858" spans="1:6" ht="12.75">
      <c r="A1858" s="112">
        <f>IF((SUM('Раздел 1'!AU11:AU11)&gt;=SUM('Раздел 1'!AU12:AU23)),"","Неверно!")</f>
      </c>
      <c r="B1858" s="113" t="s">
        <v>911</v>
      </c>
      <c r="C1858" s="111" t="s">
        <v>10</v>
      </c>
      <c r="D1858" s="111" t="s">
        <v>913</v>
      </c>
      <c r="E1858" s="111" t="str">
        <f>CONCATENATE(SUM('Раздел 1'!AU11:AU11),"&gt;=",SUM('Раздел 1'!AU12:AU23))</f>
        <v>1&gt;=1</v>
      </c>
      <c r="F1858" s="111"/>
    </row>
    <row r="1859" spans="1:6" ht="12.75">
      <c r="A1859" s="112">
        <f>IF((SUM('Раздел 1'!AV11:AV11)&gt;=SUM('Раздел 1'!AV12:AV23)),"","Неверно!")</f>
      </c>
      <c r="B1859" s="113" t="s">
        <v>911</v>
      </c>
      <c r="C1859" s="111" t="s">
        <v>11</v>
      </c>
      <c r="D1859" s="111" t="s">
        <v>913</v>
      </c>
      <c r="E1859" s="111" t="str">
        <f>CONCATENATE(SUM('Раздел 1'!AV11:AV11),"&gt;=",SUM('Раздел 1'!AV12:AV23))</f>
        <v>1&gt;=1</v>
      </c>
      <c r="F1859" s="111"/>
    </row>
    <row r="1860" spans="1:6" ht="12.75">
      <c r="A1860" s="112">
        <f>IF((SUM('Раздел 1'!H11:H11)&gt;=SUM('Раздел 1'!H12:H23)),"","Неверно!")</f>
      </c>
      <c r="B1860" s="113" t="s">
        <v>911</v>
      </c>
      <c r="C1860" s="111" t="s">
        <v>12</v>
      </c>
      <c r="D1860" s="111" t="s">
        <v>913</v>
      </c>
      <c r="E1860" s="111" t="str">
        <f>CONCATENATE(SUM('Раздел 1'!H11:H11),"&gt;=",SUM('Раздел 1'!H12:H23))</f>
        <v>0&gt;=0</v>
      </c>
      <c r="F1860" s="111"/>
    </row>
    <row r="1861" spans="1:6" ht="12.75">
      <c r="A1861" s="112">
        <f>IF((SUM('Раздел 1'!I11:I11)&gt;=SUM('Раздел 1'!I12:I23)),"","Неверно!")</f>
      </c>
      <c r="B1861" s="113" t="s">
        <v>911</v>
      </c>
      <c r="C1861" s="111" t="s">
        <v>13</v>
      </c>
      <c r="D1861" s="111" t="s">
        <v>913</v>
      </c>
      <c r="E1861" s="111" t="str">
        <f>CONCATENATE(SUM('Раздел 1'!I11:I11),"&gt;=",SUM('Раздел 1'!I12:I23))</f>
        <v>0&gt;=0</v>
      </c>
      <c r="F1861" s="111"/>
    </row>
    <row r="1862" spans="1:6" ht="12.75">
      <c r="A1862" s="112">
        <f>IF((SUM('Раздел 1'!J11:J11)&gt;=SUM('Раздел 1'!J12:J23)),"","Неверно!")</f>
      </c>
      <c r="B1862" s="113" t="s">
        <v>911</v>
      </c>
      <c r="C1862" s="111" t="s">
        <v>14</v>
      </c>
      <c r="D1862" s="111" t="s">
        <v>913</v>
      </c>
      <c r="E1862" s="111" t="str">
        <f>CONCATENATE(SUM('Раздел 1'!J11:J11),"&gt;=",SUM('Раздел 1'!J12:J23))</f>
        <v>0&gt;=0</v>
      </c>
      <c r="F1862" s="111"/>
    </row>
    <row r="1863" spans="1:6" ht="12.75">
      <c r="A1863" s="112">
        <f>IF((SUM('Раздел 1'!K11:K11)&gt;=SUM('Раздел 1'!K12:K23)),"","Неверно!")</f>
      </c>
      <c r="B1863" s="113" t="s">
        <v>911</v>
      </c>
      <c r="C1863" s="111" t="s">
        <v>15</v>
      </c>
      <c r="D1863" s="111" t="s">
        <v>913</v>
      </c>
      <c r="E1863" s="111" t="str">
        <f>CONCATENATE(SUM('Раздел 1'!K11:K11),"&gt;=",SUM('Раздел 1'!K12:K23))</f>
        <v>0&gt;=0</v>
      </c>
      <c r="F1863" s="111"/>
    </row>
    <row r="1864" spans="1:6" ht="12.75">
      <c r="A1864" s="112">
        <f>IF((SUM('Раздел 1'!L11:L11)&gt;=SUM('Раздел 1'!L12:L23)),"","Неверно!")</f>
      </c>
      <c r="B1864" s="113" t="s">
        <v>911</v>
      </c>
      <c r="C1864" s="111" t="s">
        <v>16</v>
      </c>
      <c r="D1864" s="111" t="s">
        <v>913</v>
      </c>
      <c r="E1864" s="111" t="str">
        <f>CONCATENATE(SUM('Раздел 1'!L11:L11),"&gt;=",SUM('Раздел 1'!L12:L23))</f>
        <v>0&gt;=0</v>
      </c>
      <c r="F1864" s="111"/>
    </row>
    <row r="1865" spans="1:6" ht="12.75">
      <c r="A1865" s="112">
        <f>IF((SUM('Раздел 1'!D24:D24)&gt;=SUM('Раздел 1'!D25:D25)),"","Неверно!")</f>
      </c>
      <c r="B1865" s="113" t="s">
        <v>17</v>
      </c>
      <c r="C1865" s="111" t="s">
        <v>18</v>
      </c>
      <c r="D1865" s="111" t="s">
        <v>19</v>
      </c>
      <c r="E1865" s="111" t="str">
        <f>CONCATENATE(SUM('Раздел 1'!D24:D24),"&gt;=",SUM('Раздел 1'!D25:D25))</f>
        <v>3&gt;=3</v>
      </c>
      <c r="F1865" s="111"/>
    </row>
    <row r="1866" spans="1:6" ht="12.75">
      <c r="A1866" s="112">
        <f>IF((SUM('Раздел 1'!M24:M24)&gt;=SUM('Раздел 1'!M25:M25)),"","Неверно!")</f>
      </c>
      <c r="B1866" s="113" t="s">
        <v>17</v>
      </c>
      <c r="C1866" s="111" t="s">
        <v>20</v>
      </c>
      <c r="D1866" s="111" t="s">
        <v>19</v>
      </c>
      <c r="E1866" s="111" t="str">
        <f>CONCATENATE(SUM('Раздел 1'!M24:M24),"&gt;=",SUM('Раздел 1'!M25:M25))</f>
        <v>0&gt;=0</v>
      </c>
      <c r="F1866" s="111"/>
    </row>
    <row r="1867" spans="1:6" ht="12.75">
      <c r="A1867" s="112">
        <f>IF((SUM('Раздел 1'!N24:N24)&gt;=SUM('Раздел 1'!N25:N25)),"","Неверно!")</f>
      </c>
      <c r="B1867" s="113" t="s">
        <v>17</v>
      </c>
      <c r="C1867" s="111" t="s">
        <v>21</v>
      </c>
      <c r="D1867" s="111" t="s">
        <v>19</v>
      </c>
      <c r="E1867" s="111" t="str">
        <f>CONCATENATE(SUM('Раздел 1'!N24:N24),"&gt;=",SUM('Раздел 1'!N25:N25))</f>
        <v>1&gt;=1</v>
      </c>
      <c r="F1867" s="111"/>
    </row>
    <row r="1868" spans="1:6" ht="12.75">
      <c r="A1868" s="112">
        <f>IF((SUM('Раздел 1'!O24:O24)&gt;=SUM('Раздел 1'!O25:O25)),"","Неверно!")</f>
      </c>
      <c r="B1868" s="113" t="s">
        <v>17</v>
      </c>
      <c r="C1868" s="111" t="s">
        <v>22</v>
      </c>
      <c r="D1868" s="111" t="s">
        <v>19</v>
      </c>
      <c r="E1868" s="111" t="str">
        <f>CONCATENATE(SUM('Раздел 1'!O24:O24),"&gt;=",SUM('Раздел 1'!O25:O25))</f>
        <v>0&gt;=0</v>
      </c>
      <c r="F1868" s="111"/>
    </row>
    <row r="1869" spans="1:6" ht="12.75">
      <c r="A1869" s="112">
        <f>IF((SUM('Раздел 1'!P24:P24)&gt;=SUM('Раздел 1'!P25:P25)),"","Неверно!")</f>
      </c>
      <c r="B1869" s="113" t="s">
        <v>17</v>
      </c>
      <c r="C1869" s="111" t="s">
        <v>23</v>
      </c>
      <c r="D1869" s="111" t="s">
        <v>19</v>
      </c>
      <c r="E1869" s="111" t="str">
        <f>CONCATENATE(SUM('Раздел 1'!P24:P24),"&gt;=",SUM('Раздел 1'!P25:P25))</f>
        <v>0&gt;=0</v>
      </c>
      <c r="F1869" s="111"/>
    </row>
    <row r="1870" spans="1:6" ht="12.75">
      <c r="A1870" s="112">
        <f>IF((SUM('Раздел 1'!Q24:Q24)&gt;=SUM('Раздел 1'!Q25:Q25)),"","Неверно!")</f>
      </c>
      <c r="B1870" s="113" t="s">
        <v>17</v>
      </c>
      <c r="C1870" s="111" t="s">
        <v>24</v>
      </c>
      <c r="D1870" s="111" t="s">
        <v>19</v>
      </c>
      <c r="E1870" s="111" t="str">
        <f>CONCATENATE(SUM('Раздел 1'!Q24:Q24),"&gt;=",SUM('Раздел 1'!Q25:Q25))</f>
        <v>0&gt;=0</v>
      </c>
      <c r="F1870" s="111"/>
    </row>
    <row r="1871" spans="1:6" ht="12.75">
      <c r="A1871" s="112">
        <f>IF((SUM('Раздел 1'!R24:R24)&gt;=SUM('Раздел 1'!R25:R25)),"","Неверно!")</f>
      </c>
      <c r="B1871" s="113" t="s">
        <v>17</v>
      </c>
      <c r="C1871" s="111" t="s">
        <v>25</v>
      </c>
      <c r="D1871" s="111" t="s">
        <v>19</v>
      </c>
      <c r="E1871" s="111" t="str">
        <f>CONCATENATE(SUM('Раздел 1'!R24:R24),"&gt;=",SUM('Раздел 1'!R25:R25))</f>
        <v>0&gt;=0</v>
      </c>
      <c r="F1871" s="111"/>
    </row>
    <row r="1872" spans="1:6" ht="12.75">
      <c r="A1872" s="112">
        <f>IF((SUM('Раздел 1'!S24:S24)&gt;=SUM('Раздел 1'!S25:S25)),"","Неверно!")</f>
      </c>
      <c r="B1872" s="113" t="s">
        <v>17</v>
      </c>
      <c r="C1872" s="111" t="s">
        <v>26</v>
      </c>
      <c r="D1872" s="111" t="s">
        <v>19</v>
      </c>
      <c r="E1872" s="111" t="str">
        <f>CONCATENATE(SUM('Раздел 1'!S24:S24),"&gt;=",SUM('Раздел 1'!S25:S25))</f>
        <v>0&gt;=0</v>
      </c>
      <c r="F1872" s="111"/>
    </row>
    <row r="1873" spans="1:6" ht="12.75">
      <c r="A1873" s="112">
        <f>IF((SUM('Раздел 1'!T24:T24)&gt;=SUM('Раздел 1'!T25:T25)),"","Неверно!")</f>
      </c>
      <c r="B1873" s="113" t="s">
        <v>17</v>
      </c>
      <c r="C1873" s="111" t="s">
        <v>27</v>
      </c>
      <c r="D1873" s="111" t="s">
        <v>19</v>
      </c>
      <c r="E1873" s="111" t="str">
        <f>CONCATENATE(SUM('Раздел 1'!T24:T24),"&gt;=",SUM('Раздел 1'!T25:T25))</f>
        <v>0&gt;=0</v>
      </c>
      <c r="F1873" s="111"/>
    </row>
    <row r="1874" spans="1:6" ht="12.75">
      <c r="A1874" s="112">
        <f>IF((SUM('Раздел 1'!U24:U24)&gt;=SUM('Раздел 1'!U25:U25)),"","Неверно!")</f>
      </c>
      <c r="B1874" s="113" t="s">
        <v>17</v>
      </c>
      <c r="C1874" s="111" t="s">
        <v>28</v>
      </c>
      <c r="D1874" s="111" t="s">
        <v>19</v>
      </c>
      <c r="E1874" s="111" t="str">
        <f>CONCATENATE(SUM('Раздел 1'!U24:U24),"&gt;=",SUM('Раздел 1'!U25:U25))</f>
        <v>0&gt;=0</v>
      </c>
      <c r="F1874" s="111"/>
    </row>
    <row r="1875" spans="1:6" ht="12.75">
      <c r="A1875" s="112">
        <f>IF((SUM('Раздел 1'!V24:V24)&gt;=SUM('Раздел 1'!V25:V25)),"","Неверно!")</f>
      </c>
      <c r="B1875" s="113" t="s">
        <v>17</v>
      </c>
      <c r="C1875" s="111" t="s">
        <v>29</v>
      </c>
      <c r="D1875" s="111" t="s">
        <v>19</v>
      </c>
      <c r="E1875" s="111" t="str">
        <f>CONCATENATE(SUM('Раздел 1'!V24:V24),"&gt;=",SUM('Раздел 1'!V25:V25))</f>
        <v>0&gt;=0</v>
      </c>
      <c r="F1875" s="111"/>
    </row>
    <row r="1876" spans="1:6" ht="12.75">
      <c r="A1876" s="112">
        <f>IF((SUM('Раздел 1'!E24:E24)&gt;=SUM('Раздел 1'!E25:E25)),"","Неверно!")</f>
      </c>
      <c r="B1876" s="113" t="s">
        <v>17</v>
      </c>
      <c r="C1876" s="111" t="s">
        <v>30</v>
      </c>
      <c r="D1876" s="111" t="s">
        <v>19</v>
      </c>
      <c r="E1876" s="111" t="str">
        <f>CONCATENATE(SUM('Раздел 1'!E24:E24),"&gt;=",SUM('Раздел 1'!E25:E25))</f>
        <v>0&gt;=0</v>
      </c>
      <c r="F1876" s="111"/>
    </row>
    <row r="1877" spans="1:6" ht="12.75">
      <c r="A1877" s="112">
        <f>IF((SUM('Раздел 1'!W24:W24)&gt;=SUM('Раздел 1'!W25:W25)),"","Неверно!")</f>
      </c>
      <c r="B1877" s="113" t="s">
        <v>17</v>
      </c>
      <c r="C1877" s="111" t="s">
        <v>31</v>
      </c>
      <c r="D1877" s="111" t="s">
        <v>19</v>
      </c>
      <c r="E1877" s="111" t="str">
        <f>CONCATENATE(SUM('Раздел 1'!W24:W24),"&gt;=",SUM('Раздел 1'!W25:W25))</f>
        <v>0&gt;=0</v>
      </c>
      <c r="F1877" s="111"/>
    </row>
    <row r="1878" spans="1:6" ht="12.75">
      <c r="A1878" s="112">
        <f>IF((SUM('Раздел 1'!X24:X24)&gt;=SUM('Раздел 1'!X25:X25)),"","Неверно!")</f>
      </c>
      <c r="B1878" s="113" t="s">
        <v>17</v>
      </c>
      <c r="C1878" s="111" t="s">
        <v>32</v>
      </c>
      <c r="D1878" s="111" t="s">
        <v>19</v>
      </c>
      <c r="E1878" s="111" t="str">
        <f>CONCATENATE(SUM('Раздел 1'!X24:X24),"&gt;=",SUM('Раздел 1'!X25:X25))</f>
        <v>0&gt;=0</v>
      </c>
      <c r="F1878" s="111"/>
    </row>
    <row r="1879" spans="1:6" ht="12.75">
      <c r="A1879" s="112">
        <f>IF((SUM('Раздел 1'!Y24:Y24)&gt;=SUM('Раздел 1'!Y25:Y25)),"","Неверно!")</f>
      </c>
      <c r="B1879" s="113" t="s">
        <v>17</v>
      </c>
      <c r="C1879" s="111" t="s">
        <v>33</v>
      </c>
      <c r="D1879" s="111" t="s">
        <v>19</v>
      </c>
      <c r="E1879" s="111" t="str">
        <f>CONCATENATE(SUM('Раздел 1'!Y24:Y24),"&gt;=",SUM('Раздел 1'!Y25:Y25))</f>
        <v>0&gt;=0</v>
      </c>
      <c r="F1879" s="111"/>
    </row>
    <row r="1880" spans="1:6" ht="12.75">
      <c r="A1880" s="112">
        <f>IF((SUM('Раздел 1'!Z24:Z24)&gt;=SUM('Раздел 1'!Z25:Z25)),"","Неверно!")</f>
      </c>
      <c r="B1880" s="113" t="s">
        <v>17</v>
      </c>
      <c r="C1880" s="111" t="s">
        <v>34</v>
      </c>
      <c r="D1880" s="111" t="s">
        <v>19</v>
      </c>
      <c r="E1880" s="111" t="str">
        <f>CONCATENATE(SUM('Раздел 1'!Z24:Z24),"&gt;=",SUM('Раздел 1'!Z25:Z25))</f>
        <v>0&gt;=0</v>
      </c>
      <c r="F1880" s="111"/>
    </row>
    <row r="1881" spans="1:6" ht="12.75">
      <c r="A1881" s="112">
        <f>IF((SUM('Раздел 1'!AA24:AA24)&gt;=SUM('Раздел 1'!AA25:AA25)),"","Неверно!")</f>
      </c>
      <c r="B1881" s="113" t="s">
        <v>17</v>
      </c>
      <c r="C1881" s="111" t="s">
        <v>35</v>
      </c>
      <c r="D1881" s="111" t="s">
        <v>19</v>
      </c>
      <c r="E1881" s="111" t="str">
        <f>CONCATENATE(SUM('Раздел 1'!AA24:AA24),"&gt;=",SUM('Раздел 1'!AA25:AA25))</f>
        <v>0&gt;=0</v>
      </c>
      <c r="F1881" s="111"/>
    </row>
    <row r="1882" spans="1:6" ht="12.75">
      <c r="A1882" s="112">
        <f>IF((SUM('Раздел 1'!AB24:AB24)&gt;=SUM('Раздел 1'!AB25:AB25)),"","Неверно!")</f>
      </c>
      <c r="B1882" s="113" t="s">
        <v>17</v>
      </c>
      <c r="C1882" s="111" t="s">
        <v>36</v>
      </c>
      <c r="D1882" s="111" t="s">
        <v>19</v>
      </c>
      <c r="E1882" s="111" t="str">
        <f>CONCATENATE(SUM('Раздел 1'!AB24:AB24),"&gt;=",SUM('Раздел 1'!AB25:AB25))</f>
        <v>0&gt;=0</v>
      </c>
      <c r="F1882" s="111"/>
    </row>
    <row r="1883" spans="1:6" ht="12.75">
      <c r="A1883" s="112">
        <f>IF((SUM('Раздел 1'!AC24:AC24)&gt;=SUM('Раздел 1'!AC25:AC25)),"","Неверно!")</f>
      </c>
      <c r="B1883" s="113" t="s">
        <v>17</v>
      </c>
      <c r="C1883" s="111" t="s">
        <v>37</v>
      </c>
      <c r="D1883" s="111" t="s">
        <v>19</v>
      </c>
      <c r="E1883" s="111" t="str">
        <f>CONCATENATE(SUM('Раздел 1'!AC24:AC24),"&gt;=",SUM('Раздел 1'!AC25:AC25))</f>
        <v>0&gt;=0</v>
      </c>
      <c r="F1883" s="111"/>
    </row>
    <row r="1884" spans="1:6" ht="12.75">
      <c r="A1884" s="112">
        <f>IF((SUM('Раздел 1'!AD24:AD24)&gt;=SUM('Раздел 1'!AD25:AD25)),"","Неверно!")</f>
      </c>
      <c r="B1884" s="113" t="s">
        <v>17</v>
      </c>
      <c r="C1884" s="111" t="s">
        <v>38</v>
      </c>
      <c r="D1884" s="111" t="s">
        <v>19</v>
      </c>
      <c r="E1884" s="111" t="str">
        <f>CONCATENATE(SUM('Раздел 1'!AD24:AD24),"&gt;=",SUM('Раздел 1'!AD25:AD25))</f>
        <v>0&gt;=0</v>
      </c>
      <c r="F1884" s="111"/>
    </row>
    <row r="1885" spans="1:6" ht="12.75">
      <c r="A1885" s="112">
        <f>IF((SUM('Раздел 1'!AE24:AE24)&gt;=SUM('Раздел 1'!AE25:AE25)),"","Неверно!")</f>
      </c>
      <c r="B1885" s="113" t="s">
        <v>17</v>
      </c>
      <c r="C1885" s="111" t="s">
        <v>39</v>
      </c>
      <c r="D1885" s="111" t="s">
        <v>19</v>
      </c>
      <c r="E1885" s="111" t="str">
        <f>CONCATENATE(SUM('Раздел 1'!AE24:AE24),"&gt;=",SUM('Раздел 1'!AE25:AE25))</f>
        <v>0&gt;=0</v>
      </c>
      <c r="F1885" s="111"/>
    </row>
    <row r="1886" spans="1:6" ht="12.75">
      <c r="A1886" s="112">
        <f>IF((SUM('Раздел 1'!AF24:AF24)&gt;=SUM('Раздел 1'!AF25:AF25)),"","Неверно!")</f>
      </c>
      <c r="B1886" s="113" t="s">
        <v>17</v>
      </c>
      <c r="C1886" s="111" t="s">
        <v>40</v>
      </c>
      <c r="D1886" s="111" t="s">
        <v>19</v>
      </c>
      <c r="E1886" s="111" t="str">
        <f>CONCATENATE(SUM('Раздел 1'!AF24:AF24),"&gt;=",SUM('Раздел 1'!AF25:AF25))</f>
        <v>0&gt;=0</v>
      </c>
      <c r="F1886" s="111"/>
    </row>
    <row r="1887" spans="1:6" ht="12.75">
      <c r="A1887" s="112">
        <f>IF((SUM('Раздел 1'!F24:F24)&gt;=SUM('Раздел 1'!F25:F25)),"","Неверно!")</f>
      </c>
      <c r="B1887" s="113" t="s">
        <v>17</v>
      </c>
      <c r="C1887" s="111" t="s">
        <v>41</v>
      </c>
      <c r="D1887" s="111" t="s">
        <v>19</v>
      </c>
      <c r="E1887" s="111" t="str">
        <f>CONCATENATE(SUM('Раздел 1'!F24:F24),"&gt;=",SUM('Раздел 1'!F25:F25))</f>
        <v>0&gt;=0</v>
      </c>
      <c r="F1887" s="111"/>
    </row>
    <row r="1888" spans="1:6" ht="12.75">
      <c r="A1888" s="112">
        <f>IF((SUM('Раздел 1'!AG24:AG24)&gt;=SUM('Раздел 1'!AG25:AG25)),"","Неверно!")</f>
      </c>
      <c r="B1888" s="113" t="s">
        <v>17</v>
      </c>
      <c r="C1888" s="111" t="s">
        <v>42</v>
      </c>
      <c r="D1888" s="111" t="s">
        <v>19</v>
      </c>
      <c r="E1888" s="111" t="str">
        <f>CONCATENATE(SUM('Раздел 1'!AG24:AG24),"&gt;=",SUM('Раздел 1'!AG25:AG25))</f>
        <v>0&gt;=0</v>
      </c>
      <c r="F1888" s="111"/>
    </row>
    <row r="1889" spans="1:6" ht="12.75">
      <c r="A1889" s="112">
        <f>IF((SUM('Раздел 1'!AH24:AH24)&gt;=SUM('Раздел 1'!AH25:AH25)),"","Неверно!")</f>
      </c>
      <c r="B1889" s="113" t="s">
        <v>17</v>
      </c>
      <c r="C1889" s="111" t="s">
        <v>43</v>
      </c>
      <c r="D1889" s="111" t="s">
        <v>19</v>
      </c>
      <c r="E1889" s="111" t="str">
        <f>CONCATENATE(SUM('Раздел 1'!AH24:AH24),"&gt;=",SUM('Раздел 1'!AH25:AH25))</f>
        <v>0&gt;=0</v>
      </c>
      <c r="F1889" s="111"/>
    </row>
    <row r="1890" spans="1:6" ht="12.75">
      <c r="A1890" s="112">
        <f>IF((SUM('Раздел 1'!AI24:AI24)&gt;=SUM('Раздел 1'!AI25:AI25)),"","Неверно!")</f>
      </c>
      <c r="B1890" s="113" t="s">
        <v>17</v>
      </c>
      <c r="C1890" s="111" t="s">
        <v>44</v>
      </c>
      <c r="D1890" s="111" t="s">
        <v>19</v>
      </c>
      <c r="E1890" s="111" t="str">
        <f>CONCATENATE(SUM('Раздел 1'!AI24:AI24),"&gt;=",SUM('Раздел 1'!AI25:AI25))</f>
        <v>0&gt;=0</v>
      </c>
      <c r="F1890" s="111"/>
    </row>
    <row r="1891" spans="1:6" ht="12.75">
      <c r="A1891" s="112">
        <f>IF((SUM('Раздел 1'!AJ24:AJ24)&gt;=SUM('Раздел 1'!AJ25:AJ25)),"","Неверно!")</f>
      </c>
      <c r="B1891" s="113" t="s">
        <v>17</v>
      </c>
      <c r="C1891" s="111" t="s">
        <v>45</v>
      </c>
      <c r="D1891" s="111" t="s">
        <v>19</v>
      </c>
      <c r="E1891" s="111" t="str">
        <f>CONCATENATE(SUM('Раздел 1'!AJ24:AJ24),"&gt;=",SUM('Раздел 1'!AJ25:AJ25))</f>
        <v>0&gt;=0</v>
      </c>
      <c r="F1891" s="111"/>
    </row>
    <row r="1892" spans="1:6" ht="12.75">
      <c r="A1892" s="112">
        <f>IF((SUM('Раздел 1'!AK24:AK24)&gt;=SUM('Раздел 1'!AK25:AK25)),"","Неверно!")</f>
      </c>
      <c r="B1892" s="113" t="s">
        <v>17</v>
      </c>
      <c r="C1892" s="111" t="s">
        <v>46</v>
      </c>
      <c r="D1892" s="111" t="s">
        <v>19</v>
      </c>
      <c r="E1892" s="111" t="str">
        <f>CONCATENATE(SUM('Раздел 1'!AK24:AK24),"&gt;=",SUM('Раздел 1'!AK25:AK25))</f>
        <v>0&gt;=0</v>
      </c>
      <c r="F1892" s="111"/>
    </row>
    <row r="1893" spans="1:6" ht="12.75">
      <c r="A1893" s="112">
        <f>IF((SUM('Раздел 1'!AL24:AL24)&gt;=SUM('Раздел 1'!AL25:AL25)),"","Неверно!")</f>
      </c>
      <c r="B1893" s="113" t="s">
        <v>17</v>
      </c>
      <c r="C1893" s="111" t="s">
        <v>47</v>
      </c>
      <c r="D1893" s="111" t="s">
        <v>19</v>
      </c>
      <c r="E1893" s="111" t="str">
        <f>CONCATENATE(SUM('Раздел 1'!AL24:AL24),"&gt;=",SUM('Раздел 1'!AL25:AL25))</f>
        <v>0&gt;=0</v>
      </c>
      <c r="F1893" s="111"/>
    </row>
    <row r="1894" spans="1:6" ht="12.75">
      <c r="A1894" s="112">
        <f>IF((SUM('Раздел 1'!AM24:AM24)&gt;=SUM('Раздел 1'!AM25:AM25)),"","Неверно!")</f>
      </c>
      <c r="B1894" s="113" t="s">
        <v>17</v>
      </c>
      <c r="C1894" s="111" t="s">
        <v>48</v>
      </c>
      <c r="D1894" s="111" t="s">
        <v>19</v>
      </c>
      <c r="E1894" s="111" t="str">
        <f>CONCATENATE(SUM('Раздел 1'!AM24:AM24),"&gt;=",SUM('Раздел 1'!AM25:AM25))</f>
        <v>0&gt;=0</v>
      </c>
      <c r="F1894" s="111"/>
    </row>
    <row r="1895" spans="1:6" ht="12.75">
      <c r="A1895" s="112">
        <f>IF((SUM('Раздел 1'!AN24:AN24)&gt;=SUM('Раздел 1'!AN25:AN25)),"","Неверно!")</f>
      </c>
      <c r="B1895" s="113" t="s">
        <v>17</v>
      </c>
      <c r="C1895" s="111" t="s">
        <v>49</v>
      </c>
      <c r="D1895" s="111" t="s">
        <v>19</v>
      </c>
      <c r="E1895" s="111" t="str">
        <f>CONCATENATE(SUM('Раздел 1'!AN24:AN24),"&gt;=",SUM('Раздел 1'!AN25:AN25))</f>
        <v>0&gt;=0</v>
      </c>
      <c r="F1895" s="111"/>
    </row>
    <row r="1896" spans="1:6" ht="12.75">
      <c r="A1896" s="112">
        <f>IF((SUM('Раздел 1'!AO24:AO24)&gt;=SUM('Раздел 1'!AO25:AO25)),"","Неверно!")</f>
      </c>
      <c r="B1896" s="113" t="s">
        <v>17</v>
      </c>
      <c r="C1896" s="111" t="s">
        <v>50</v>
      </c>
      <c r="D1896" s="111" t="s">
        <v>19</v>
      </c>
      <c r="E1896" s="111" t="str">
        <f>CONCATENATE(SUM('Раздел 1'!AO24:AO24),"&gt;=",SUM('Раздел 1'!AO25:AO25))</f>
        <v>0&gt;=0</v>
      </c>
      <c r="F1896" s="111"/>
    </row>
    <row r="1897" spans="1:6" ht="12.75">
      <c r="A1897" s="112">
        <f>IF((SUM('Раздел 1'!AP24:AP24)&gt;=SUM('Раздел 1'!AP25:AP25)),"","Неверно!")</f>
      </c>
      <c r="B1897" s="113" t="s">
        <v>17</v>
      </c>
      <c r="C1897" s="111" t="s">
        <v>51</v>
      </c>
      <c r="D1897" s="111" t="s">
        <v>19</v>
      </c>
      <c r="E1897" s="111" t="str">
        <f>CONCATENATE(SUM('Раздел 1'!AP24:AP24),"&gt;=",SUM('Раздел 1'!AP25:AP25))</f>
        <v>0&gt;=0</v>
      </c>
      <c r="F1897" s="111"/>
    </row>
    <row r="1898" spans="1:6" ht="12.75">
      <c r="A1898" s="112">
        <f>IF((SUM('Раздел 1'!G24:G24)&gt;=SUM('Раздел 1'!G25:G25)),"","Неверно!")</f>
      </c>
      <c r="B1898" s="113" t="s">
        <v>17</v>
      </c>
      <c r="C1898" s="111" t="s">
        <v>52</v>
      </c>
      <c r="D1898" s="111" t="s">
        <v>19</v>
      </c>
      <c r="E1898" s="111" t="str">
        <f>CONCATENATE(SUM('Раздел 1'!G24:G24),"&gt;=",SUM('Раздел 1'!G25:G25))</f>
        <v>3&gt;=3</v>
      </c>
      <c r="F1898" s="111"/>
    </row>
    <row r="1899" spans="1:6" ht="12.75">
      <c r="A1899" s="112">
        <f>IF((SUM('Раздел 1'!AQ24:AQ24)&gt;=SUM('Раздел 1'!AQ25:AQ25)),"","Неверно!")</f>
      </c>
      <c r="B1899" s="113" t="s">
        <v>17</v>
      </c>
      <c r="C1899" s="111" t="s">
        <v>53</v>
      </c>
      <c r="D1899" s="111" t="s">
        <v>19</v>
      </c>
      <c r="E1899" s="111" t="str">
        <f>CONCATENATE(SUM('Раздел 1'!AQ24:AQ24),"&gt;=",SUM('Раздел 1'!AQ25:AQ25))</f>
        <v>0&gt;=0</v>
      </c>
      <c r="F1899" s="111"/>
    </row>
    <row r="1900" spans="1:6" ht="12.75">
      <c r="A1900" s="112">
        <f>IF((SUM('Раздел 1'!AR24:AR24)&gt;=SUM('Раздел 1'!AR25:AR25)),"","Неверно!")</f>
      </c>
      <c r="B1900" s="113" t="s">
        <v>17</v>
      </c>
      <c r="C1900" s="111" t="s">
        <v>54</v>
      </c>
      <c r="D1900" s="111" t="s">
        <v>19</v>
      </c>
      <c r="E1900" s="111" t="str">
        <f>CONCATENATE(SUM('Раздел 1'!AR24:AR24),"&gt;=",SUM('Раздел 1'!AR25:AR25))</f>
        <v>3&gt;=3</v>
      </c>
      <c r="F1900" s="111"/>
    </row>
    <row r="1901" spans="1:6" ht="12.75">
      <c r="A1901" s="112">
        <f>IF((SUM('Раздел 1'!AS24:AS24)&gt;=SUM('Раздел 1'!AS25:AS25)),"","Неверно!")</f>
      </c>
      <c r="B1901" s="113" t="s">
        <v>17</v>
      </c>
      <c r="C1901" s="111" t="s">
        <v>55</v>
      </c>
      <c r="D1901" s="111" t="s">
        <v>19</v>
      </c>
      <c r="E1901" s="111" t="str">
        <f>CONCATENATE(SUM('Раздел 1'!AS24:AS24),"&gt;=",SUM('Раздел 1'!AS25:AS25))</f>
        <v>0&gt;=0</v>
      </c>
      <c r="F1901" s="111"/>
    </row>
    <row r="1902" spans="1:6" ht="12.75">
      <c r="A1902" s="112">
        <f>IF((SUM('Раздел 1'!AT24:AT24)&gt;=SUM('Раздел 1'!AT25:AT25)),"","Неверно!")</f>
      </c>
      <c r="B1902" s="113" t="s">
        <v>17</v>
      </c>
      <c r="C1902" s="111" t="s">
        <v>56</v>
      </c>
      <c r="D1902" s="111" t="s">
        <v>19</v>
      </c>
      <c r="E1902" s="111" t="str">
        <f>CONCATENATE(SUM('Раздел 1'!AT24:AT24),"&gt;=",SUM('Раздел 1'!AT25:AT25))</f>
        <v>0&gt;=0</v>
      </c>
      <c r="F1902" s="111"/>
    </row>
    <row r="1903" spans="1:6" ht="12.75">
      <c r="A1903" s="112">
        <f>IF((SUM('Раздел 1'!AU24:AU24)&gt;=SUM('Раздел 1'!AU25:AU25)),"","Неверно!")</f>
      </c>
      <c r="B1903" s="113" t="s">
        <v>17</v>
      </c>
      <c r="C1903" s="111" t="s">
        <v>57</v>
      </c>
      <c r="D1903" s="111" t="s">
        <v>19</v>
      </c>
      <c r="E1903" s="111" t="str">
        <f>CONCATENATE(SUM('Раздел 1'!AU24:AU24),"&gt;=",SUM('Раздел 1'!AU25:AU25))</f>
        <v>3&gt;=3</v>
      </c>
      <c r="F1903" s="111"/>
    </row>
    <row r="1904" spans="1:6" ht="12.75">
      <c r="A1904" s="112">
        <f>IF((SUM('Раздел 1'!AV24:AV24)&gt;=SUM('Раздел 1'!AV25:AV25)),"","Неверно!")</f>
      </c>
      <c r="B1904" s="113" t="s">
        <v>17</v>
      </c>
      <c r="C1904" s="111" t="s">
        <v>58</v>
      </c>
      <c r="D1904" s="111" t="s">
        <v>19</v>
      </c>
      <c r="E1904" s="111" t="str">
        <f>CONCATENATE(SUM('Раздел 1'!AV24:AV24),"&gt;=",SUM('Раздел 1'!AV25:AV25))</f>
        <v>0&gt;=0</v>
      </c>
      <c r="F1904" s="111"/>
    </row>
    <row r="1905" spans="1:6" ht="12.75">
      <c r="A1905" s="112">
        <f>IF((SUM('Раздел 1'!H24:H24)&gt;=SUM('Раздел 1'!H25:H25)),"","Неверно!")</f>
      </c>
      <c r="B1905" s="113" t="s">
        <v>17</v>
      </c>
      <c r="C1905" s="111" t="s">
        <v>59</v>
      </c>
      <c r="D1905" s="111" t="s">
        <v>19</v>
      </c>
      <c r="E1905" s="111" t="str">
        <f>CONCATENATE(SUM('Раздел 1'!H24:H24),"&gt;=",SUM('Раздел 1'!H25:H25))</f>
        <v>0&gt;=0</v>
      </c>
      <c r="F1905" s="111"/>
    </row>
    <row r="1906" spans="1:6" ht="12.75">
      <c r="A1906" s="112">
        <f>IF((SUM('Раздел 1'!I24:I24)&gt;=SUM('Раздел 1'!I25:I25)),"","Неверно!")</f>
      </c>
      <c r="B1906" s="113" t="s">
        <v>17</v>
      </c>
      <c r="C1906" s="111" t="s">
        <v>60</v>
      </c>
      <c r="D1906" s="111" t="s">
        <v>19</v>
      </c>
      <c r="E1906" s="111" t="str">
        <f>CONCATENATE(SUM('Раздел 1'!I24:I24),"&gt;=",SUM('Раздел 1'!I25:I25))</f>
        <v>0&gt;=0</v>
      </c>
      <c r="F1906" s="111"/>
    </row>
    <row r="1907" spans="1:6" ht="12.75">
      <c r="A1907" s="112">
        <f>IF((SUM('Раздел 1'!J24:J24)&gt;=SUM('Раздел 1'!J25:J25)),"","Неверно!")</f>
      </c>
      <c r="B1907" s="113" t="s">
        <v>17</v>
      </c>
      <c r="C1907" s="111" t="s">
        <v>61</v>
      </c>
      <c r="D1907" s="111" t="s">
        <v>19</v>
      </c>
      <c r="E1907" s="111" t="str">
        <f>CONCATENATE(SUM('Раздел 1'!J24:J24),"&gt;=",SUM('Раздел 1'!J25:J25))</f>
        <v>0&gt;=0</v>
      </c>
      <c r="F1907" s="111"/>
    </row>
    <row r="1908" spans="1:6" ht="12.75">
      <c r="A1908" s="112">
        <f>IF((SUM('Раздел 1'!K24:K24)&gt;=SUM('Раздел 1'!K25:K25)),"","Неверно!")</f>
      </c>
      <c r="B1908" s="113" t="s">
        <v>17</v>
      </c>
      <c r="C1908" s="111" t="s">
        <v>62</v>
      </c>
      <c r="D1908" s="111" t="s">
        <v>19</v>
      </c>
      <c r="E1908" s="111" t="str">
        <f>CONCATENATE(SUM('Раздел 1'!K24:K24),"&gt;=",SUM('Раздел 1'!K25:K25))</f>
        <v>0&gt;=0</v>
      </c>
      <c r="F1908" s="111"/>
    </row>
    <row r="1909" spans="1:6" ht="12.75">
      <c r="A1909" s="112">
        <f>IF((SUM('Раздел 1'!L24:L24)&gt;=SUM('Раздел 1'!L25:L25)),"","Неверно!")</f>
      </c>
      <c r="B1909" s="113" t="s">
        <v>17</v>
      </c>
      <c r="C1909" s="111" t="s">
        <v>63</v>
      </c>
      <c r="D1909" s="111" t="s">
        <v>19</v>
      </c>
      <c r="E1909" s="111" t="str">
        <f>CONCATENATE(SUM('Раздел 1'!L24:L24),"&gt;=",SUM('Раздел 1'!L25:L25))</f>
        <v>2&gt;=2</v>
      </c>
      <c r="F1909" s="111"/>
    </row>
    <row r="1910" spans="1:6" ht="12.75">
      <c r="A1910" s="112">
        <f>IF((SUM('Раздел 1'!D115:D115)&lt;=SUM('Раздел 1'!D113:D113)),"","Неверно!")</f>
      </c>
      <c r="B1910" s="113" t="s">
        <v>64</v>
      </c>
      <c r="C1910" s="111" t="s">
        <v>65</v>
      </c>
      <c r="D1910" s="111" t="s">
        <v>66</v>
      </c>
      <c r="E1910" s="111" t="str">
        <f>CONCATENATE(SUM('Раздел 1'!D115:D115),"&lt;=",SUM('Раздел 1'!D113:D113))</f>
        <v>0&lt;=12</v>
      </c>
      <c r="F1910" s="111"/>
    </row>
    <row r="1911" spans="1:6" ht="12.75">
      <c r="A1911" s="112">
        <f>IF((SUM('Раздел 1'!M115:M115)&lt;=SUM('Раздел 1'!M113:M113)),"","Неверно!")</f>
      </c>
      <c r="B1911" s="113" t="s">
        <v>64</v>
      </c>
      <c r="C1911" s="111" t="s">
        <v>67</v>
      </c>
      <c r="D1911" s="111" t="s">
        <v>66</v>
      </c>
      <c r="E1911" s="111" t="str">
        <f>CONCATENATE(SUM('Раздел 1'!M115:M115),"&lt;=",SUM('Раздел 1'!M113:M113))</f>
        <v>0&lt;=0</v>
      </c>
      <c r="F1911" s="111"/>
    </row>
    <row r="1912" spans="1:6" ht="12.75">
      <c r="A1912" s="112">
        <f>IF((SUM('Раздел 1'!N115:N115)&lt;=SUM('Раздел 1'!N113:N113)),"","Неверно!")</f>
      </c>
      <c r="B1912" s="113" t="s">
        <v>64</v>
      </c>
      <c r="C1912" s="111" t="s">
        <v>68</v>
      </c>
      <c r="D1912" s="111" t="s">
        <v>66</v>
      </c>
      <c r="E1912" s="111" t="str">
        <f>CONCATENATE(SUM('Раздел 1'!N115:N115),"&lt;=",SUM('Раздел 1'!N113:N113))</f>
        <v>0&lt;=5</v>
      </c>
      <c r="F1912" s="111"/>
    </row>
    <row r="1913" spans="1:6" ht="12.75">
      <c r="A1913" s="112">
        <f>IF((SUM('Раздел 1'!O115:O115)&lt;=SUM('Раздел 1'!O113:O113)),"","Неверно!")</f>
      </c>
      <c r="B1913" s="113" t="s">
        <v>64</v>
      </c>
      <c r="C1913" s="111" t="s">
        <v>69</v>
      </c>
      <c r="D1913" s="111" t="s">
        <v>66</v>
      </c>
      <c r="E1913" s="111" t="str">
        <f>CONCATENATE(SUM('Раздел 1'!O115:O115),"&lt;=",SUM('Раздел 1'!O113:O113))</f>
        <v>0&lt;=5</v>
      </c>
      <c r="F1913" s="111"/>
    </row>
    <row r="1914" spans="1:6" ht="12.75">
      <c r="A1914" s="112">
        <f>IF((SUM('Раздел 1'!P115:P115)&lt;=SUM('Раздел 1'!P113:P113)),"","Неверно!")</f>
      </c>
      <c r="B1914" s="113" t="s">
        <v>64</v>
      </c>
      <c r="C1914" s="111" t="s">
        <v>70</v>
      </c>
      <c r="D1914" s="111" t="s">
        <v>66</v>
      </c>
      <c r="E1914" s="111" t="str">
        <f>CONCATENATE(SUM('Раздел 1'!P115:P115),"&lt;=",SUM('Раздел 1'!P113:P113))</f>
        <v>0&lt;=0</v>
      </c>
      <c r="F1914" s="111"/>
    </row>
    <row r="1915" spans="1:6" ht="12.75">
      <c r="A1915" s="112">
        <f>IF((SUM('Раздел 1'!Q115:Q115)&lt;=SUM('Раздел 1'!Q113:Q113)),"","Неверно!")</f>
      </c>
      <c r="B1915" s="113" t="s">
        <v>64</v>
      </c>
      <c r="C1915" s="111" t="s">
        <v>71</v>
      </c>
      <c r="D1915" s="111" t="s">
        <v>66</v>
      </c>
      <c r="E1915" s="111" t="str">
        <f>CONCATENATE(SUM('Раздел 1'!Q115:Q115),"&lt;=",SUM('Раздел 1'!Q113:Q113))</f>
        <v>0&lt;=0</v>
      </c>
      <c r="F1915" s="111"/>
    </row>
    <row r="1916" spans="1:6" ht="12.75">
      <c r="A1916" s="112">
        <f>IF((SUM('Раздел 1'!R115:R115)&lt;=SUM('Раздел 1'!R113:R113)),"","Неверно!")</f>
      </c>
      <c r="B1916" s="113" t="s">
        <v>64</v>
      </c>
      <c r="C1916" s="111" t="s">
        <v>72</v>
      </c>
      <c r="D1916" s="111" t="s">
        <v>66</v>
      </c>
      <c r="E1916" s="111" t="str">
        <f>CONCATENATE(SUM('Раздел 1'!R115:R115),"&lt;=",SUM('Раздел 1'!R113:R113))</f>
        <v>0&lt;=0</v>
      </c>
      <c r="F1916" s="111"/>
    </row>
    <row r="1917" spans="1:6" ht="12.75">
      <c r="A1917" s="112">
        <f>IF((SUM('Раздел 1'!S115:S115)&lt;=SUM('Раздел 1'!S113:S113)),"","Неверно!")</f>
      </c>
      <c r="B1917" s="113" t="s">
        <v>64</v>
      </c>
      <c r="C1917" s="111" t="s">
        <v>73</v>
      </c>
      <c r="D1917" s="111" t="s">
        <v>66</v>
      </c>
      <c r="E1917" s="111" t="str">
        <f>CONCATENATE(SUM('Раздел 1'!S115:S115),"&lt;=",SUM('Раздел 1'!S113:S113))</f>
        <v>0&lt;=0</v>
      </c>
      <c r="F1917" s="111"/>
    </row>
    <row r="1918" spans="1:6" ht="12.75">
      <c r="A1918" s="112">
        <f>IF((SUM('Раздел 1'!T115:T115)&lt;=SUM('Раздел 1'!T113:T113)),"","Неверно!")</f>
      </c>
      <c r="B1918" s="113" t="s">
        <v>64</v>
      </c>
      <c r="C1918" s="111" t="s">
        <v>74</v>
      </c>
      <c r="D1918" s="111" t="s">
        <v>66</v>
      </c>
      <c r="E1918" s="111" t="str">
        <f>CONCATENATE(SUM('Раздел 1'!T115:T115),"&lt;=",SUM('Раздел 1'!T113:T113))</f>
        <v>0&lt;=0</v>
      </c>
      <c r="F1918" s="111"/>
    </row>
    <row r="1919" spans="1:6" ht="12.75">
      <c r="A1919" s="112">
        <f>IF((SUM('Раздел 1'!U115:U115)&lt;=SUM('Раздел 1'!U113:U113)),"","Неверно!")</f>
      </c>
      <c r="B1919" s="113" t="s">
        <v>64</v>
      </c>
      <c r="C1919" s="111" t="s">
        <v>75</v>
      </c>
      <c r="D1919" s="111" t="s">
        <v>66</v>
      </c>
      <c r="E1919" s="111" t="str">
        <f>CONCATENATE(SUM('Раздел 1'!U115:U115),"&lt;=",SUM('Раздел 1'!U113:U113))</f>
        <v>0&lt;=0</v>
      </c>
      <c r="F1919" s="111"/>
    </row>
    <row r="1920" spans="1:6" ht="12.75">
      <c r="A1920" s="112">
        <f>IF((SUM('Раздел 1'!V115:V115)&lt;=SUM('Раздел 1'!V113:V113)),"","Неверно!")</f>
      </c>
      <c r="B1920" s="113" t="s">
        <v>64</v>
      </c>
      <c r="C1920" s="111" t="s">
        <v>76</v>
      </c>
      <c r="D1920" s="111" t="s">
        <v>66</v>
      </c>
      <c r="E1920" s="111" t="str">
        <f>CONCATENATE(SUM('Раздел 1'!V115:V115),"&lt;=",SUM('Раздел 1'!V113:V113))</f>
        <v>0&lt;=0</v>
      </c>
      <c r="F1920" s="111"/>
    </row>
    <row r="1921" spans="1:6" ht="12.75">
      <c r="A1921" s="112">
        <f>IF((SUM('Раздел 1'!E115:E115)&lt;=SUM('Раздел 1'!E113:E113)),"","Неверно!")</f>
      </c>
      <c r="B1921" s="113" t="s">
        <v>64</v>
      </c>
      <c r="C1921" s="111" t="s">
        <v>77</v>
      </c>
      <c r="D1921" s="111" t="s">
        <v>66</v>
      </c>
      <c r="E1921" s="111" t="str">
        <f>CONCATENATE(SUM('Раздел 1'!E115:E115),"&lt;=",SUM('Раздел 1'!E113:E113))</f>
        <v>0&lt;=0</v>
      </c>
      <c r="F1921" s="111"/>
    </row>
    <row r="1922" spans="1:6" ht="12.75">
      <c r="A1922" s="112">
        <f>IF((SUM('Раздел 1'!W115:W115)&lt;=SUM('Раздел 1'!W113:W113)),"","Неверно!")</f>
      </c>
      <c r="B1922" s="113" t="s">
        <v>64</v>
      </c>
      <c r="C1922" s="111" t="s">
        <v>78</v>
      </c>
      <c r="D1922" s="111" t="s">
        <v>66</v>
      </c>
      <c r="E1922" s="111" t="str">
        <f>CONCATENATE(SUM('Раздел 1'!W115:W115),"&lt;=",SUM('Раздел 1'!W113:W113))</f>
        <v>0&lt;=0</v>
      </c>
      <c r="F1922" s="111"/>
    </row>
    <row r="1923" spans="1:6" ht="12.75">
      <c r="A1923" s="112">
        <f>IF((SUM('Раздел 1'!X115:X115)&lt;=SUM('Раздел 1'!X113:X113)),"","Неверно!")</f>
      </c>
      <c r="B1923" s="113" t="s">
        <v>64</v>
      </c>
      <c r="C1923" s="111" t="s">
        <v>79</v>
      </c>
      <c r="D1923" s="111" t="s">
        <v>66</v>
      </c>
      <c r="E1923" s="111" t="str">
        <f>CONCATENATE(SUM('Раздел 1'!X115:X115),"&lt;=",SUM('Раздел 1'!X113:X113))</f>
        <v>0&lt;=0</v>
      </c>
      <c r="F1923" s="111"/>
    </row>
    <row r="1924" spans="1:6" ht="12.75">
      <c r="A1924" s="112">
        <f>IF((SUM('Раздел 1'!Y115:Y115)&lt;=SUM('Раздел 1'!Y113:Y113)),"","Неверно!")</f>
      </c>
      <c r="B1924" s="113" t="s">
        <v>64</v>
      </c>
      <c r="C1924" s="111" t="s">
        <v>80</v>
      </c>
      <c r="D1924" s="111" t="s">
        <v>66</v>
      </c>
      <c r="E1924" s="111" t="str">
        <f>CONCATENATE(SUM('Раздел 1'!Y115:Y115),"&lt;=",SUM('Раздел 1'!Y113:Y113))</f>
        <v>0&lt;=0</v>
      </c>
      <c r="F1924" s="111"/>
    </row>
    <row r="1925" spans="1:6" ht="12.75">
      <c r="A1925" s="112">
        <f>IF((SUM('Раздел 1'!Z115:Z115)&lt;=SUM('Раздел 1'!Z113:Z113)),"","Неверно!")</f>
      </c>
      <c r="B1925" s="113" t="s">
        <v>64</v>
      </c>
      <c r="C1925" s="111" t="s">
        <v>81</v>
      </c>
      <c r="D1925" s="111" t="s">
        <v>66</v>
      </c>
      <c r="E1925" s="111" t="str">
        <f>CONCATENATE(SUM('Раздел 1'!Z115:Z115),"&lt;=",SUM('Раздел 1'!Z113:Z113))</f>
        <v>0&lt;=0</v>
      </c>
      <c r="F1925" s="111"/>
    </row>
    <row r="1926" spans="1:6" ht="12.75">
      <c r="A1926" s="112">
        <f>IF((SUM('Раздел 1'!AA115:AA115)&lt;=SUM('Раздел 1'!AA113:AA113)),"","Неверно!")</f>
      </c>
      <c r="B1926" s="113" t="s">
        <v>64</v>
      </c>
      <c r="C1926" s="111" t="s">
        <v>82</v>
      </c>
      <c r="D1926" s="111" t="s">
        <v>66</v>
      </c>
      <c r="E1926" s="111" t="str">
        <f>CONCATENATE(SUM('Раздел 1'!AA115:AA115),"&lt;=",SUM('Раздел 1'!AA113:AA113))</f>
        <v>0&lt;=0</v>
      </c>
      <c r="F1926" s="111"/>
    </row>
    <row r="1927" spans="1:6" ht="12.75">
      <c r="A1927" s="112">
        <f>IF((SUM('Раздел 1'!AB115:AB115)&lt;=SUM('Раздел 1'!AB113:AB113)),"","Неверно!")</f>
      </c>
      <c r="B1927" s="113" t="s">
        <v>64</v>
      </c>
      <c r="C1927" s="111" t="s">
        <v>83</v>
      </c>
      <c r="D1927" s="111" t="s">
        <v>66</v>
      </c>
      <c r="E1927" s="111" t="str">
        <f>CONCATENATE(SUM('Раздел 1'!AB115:AB115),"&lt;=",SUM('Раздел 1'!AB113:AB113))</f>
        <v>0&lt;=0</v>
      </c>
      <c r="F1927" s="111"/>
    </row>
    <row r="1928" spans="1:6" ht="12.75">
      <c r="A1928" s="112">
        <f>IF((SUM('Раздел 1'!AC115:AC115)&lt;=SUM('Раздел 1'!AC113:AC113)),"","Неверно!")</f>
      </c>
      <c r="B1928" s="113" t="s">
        <v>64</v>
      </c>
      <c r="C1928" s="111" t="s">
        <v>84</v>
      </c>
      <c r="D1928" s="111" t="s">
        <v>66</v>
      </c>
      <c r="E1928" s="111" t="str">
        <f>CONCATENATE(SUM('Раздел 1'!AC115:AC115),"&lt;=",SUM('Раздел 1'!AC113:AC113))</f>
        <v>0&lt;=0</v>
      </c>
      <c r="F1928" s="111"/>
    </row>
    <row r="1929" spans="1:6" ht="12.75">
      <c r="A1929" s="112">
        <f>IF((SUM('Раздел 1'!AD115:AD115)&lt;=SUM('Раздел 1'!AD113:AD113)),"","Неверно!")</f>
      </c>
      <c r="B1929" s="113" t="s">
        <v>64</v>
      </c>
      <c r="C1929" s="111" t="s">
        <v>85</v>
      </c>
      <c r="D1929" s="111" t="s">
        <v>66</v>
      </c>
      <c r="E1929" s="111" t="str">
        <f>CONCATENATE(SUM('Раздел 1'!AD115:AD115),"&lt;=",SUM('Раздел 1'!AD113:AD113))</f>
        <v>0&lt;=0</v>
      </c>
      <c r="F1929" s="111"/>
    </row>
    <row r="1930" spans="1:6" ht="12.75">
      <c r="A1930" s="112">
        <f>IF((SUM('Раздел 1'!AE115:AE115)&lt;=SUM('Раздел 1'!AE113:AE113)),"","Неверно!")</f>
      </c>
      <c r="B1930" s="113" t="s">
        <v>64</v>
      </c>
      <c r="C1930" s="111" t="s">
        <v>86</v>
      </c>
      <c r="D1930" s="111" t="s">
        <v>66</v>
      </c>
      <c r="E1930" s="111" t="str">
        <f>CONCATENATE(SUM('Раздел 1'!AE115:AE115),"&lt;=",SUM('Раздел 1'!AE113:AE113))</f>
        <v>0&lt;=0</v>
      </c>
      <c r="F1930" s="111"/>
    </row>
    <row r="1931" spans="1:6" ht="12.75">
      <c r="A1931" s="112">
        <f>IF((SUM('Раздел 1'!AF115:AF115)&lt;=SUM('Раздел 1'!AF113:AF113)),"","Неверно!")</f>
      </c>
      <c r="B1931" s="113" t="s">
        <v>64</v>
      </c>
      <c r="C1931" s="111" t="s">
        <v>87</v>
      </c>
      <c r="D1931" s="111" t="s">
        <v>66</v>
      </c>
      <c r="E1931" s="111" t="str">
        <f>CONCATENATE(SUM('Раздел 1'!AF115:AF115),"&lt;=",SUM('Раздел 1'!AF113:AF113))</f>
        <v>0&lt;=0</v>
      </c>
      <c r="F1931" s="111"/>
    </row>
    <row r="1932" spans="1:6" ht="12.75">
      <c r="A1932" s="112">
        <f>IF((SUM('Раздел 1'!F115:F115)&lt;=SUM('Раздел 1'!F113:F113)),"","Неверно!")</f>
      </c>
      <c r="B1932" s="113" t="s">
        <v>64</v>
      </c>
      <c r="C1932" s="111" t="s">
        <v>88</v>
      </c>
      <c r="D1932" s="111" t="s">
        <v>66</v>
      </c>
      <c r="E1932" s="111" t="str">
        <f>CONCATENATE(SUM('Раздел 1'!F115:F115),"&lt;=",SUM('Раздел 1'!F113:F113))</f>
        <v>0&lt;=0</v>
      </c>
      <c r="F1932" s="111"/>
    </row>
    <row r="1933" spans="1:6" ht="12.75">
      <c r="A1933" s="112">
        <f>IF((SUM('Раздел 1'!AG115:AG115)&lt;=SUM('Раздел 1'!AG113:AG113)),"","Неверно!")</f>
      </c>
      <c r="B1933" s="113" t="s">
        <v>64</v>
      </c>
      <c r="C1933" s="111" t="s">
        <v>89</v>
      </c>
      <c r="D1933" s="111" t="s">
        <v>66</v>
      </c>
      <c r="E1933" s="111" t="str">
        <f>CONCATENATE(SUM('Раздел 1'!AG115:AG115),"&lt;=",SUM('Раздел 1'!AG113:AG113))</f>
        <v>0&lt;=0</v>
      </c>
      <c r="F1933" s="111"/>
    </row>
    <row r="1934" spans="1:6" ht="12.75">
      <c r="A1934" s="112">
        <f>IF((SUM('Раздел 1'!AH115:AH115)&lt;=SUM('Раздел 1'!AH113:AH113)),"","Неверно!")</f>
      </c>
      <c r="B1934" s="113" t="s">
        <v>64</v>
      </c>
      <c r="C1934" s="111" t="s">
        <v>90</v>
      </c>
      <c r="D1934" s="111" t="s">
        <v>66</v>
      </c>
      <c r="E1934" s="111" t="str">
        <f>CONCATENATE(SUM('Раздел 1'!AH115:AH115),"&lt;=",SUM('Раздел 1'!AH113:AH113))</f>
        <v>0&lt;=0</v>
      </c>
      <c r="F1934" s="111"/>
    </row>
    <row r="1935" spans="1:6" ht="12.75">
      <c r="A1935" s="112">
        <f>IF((SUM('Раздел 1'!AI115:AI115)&lt;=SUM('Раздел 1'!AI113:AI113)),"","Неверно!")</f>
      </c>
      <c r="B1935" s="113" t="s">
        <v>64</v>
      </c>
      <c r="C1935" s="111" t="s">
        <v>91</v>
      </c>
      <c r="D1935" s="111" t="s">
        <v>66</v>
      </c>
      <c r="E1935" s="111" t="str">
        <f>CONCATENATE(SUM('Раздел 1'!AI115:AI115),"&lt;=",SUM('Раздел 1'!AI113:AI113))</f>
        <v>0&lt;=3</v>
      </c>
      <c r="F1935" s="111"/>
    </row>
    <row r="1936" spans="1:6" ht="12.75">
      <c r="A1936" s="112">
        <f>IF((SUM('Раздел 1'!AJ115:AJ115)&lt;=SUM('Раздел 1'!AJ113:AJ113)),"","Неверно!")</f>
      </c>
      <c r="B1936" s="113" t="s">
        <v>64</v>
      </c>
      <c r="C1936" s="111" t="s">
        <v>92</v>
      </c>
      <c r="D1936" s="111" t="s">
        <v>66</v>
      </c>
      <c r="E1936" s="111" t="str">
        <f>CONCATENATE(SUM('Раздел 1'!AJ115:AJ115),"&lt;=",SUM('Раздел 1'!AJ113:AJ113))</f>
        <v>0&lt;=0</v>
      </c>
      <c r="F1936" s="111"/>
    </row>
    <row r="1937" spans="1:6" ht="12.75">
      <c r="A1937" s="112">
        <f>IF((SUM('Раздел 1'!AK115:AK115)&lt;=SUM('Раздел 1'!AK113:AK113)),"","Неверно!")</f>
      </c>
      <c r="B1937" s="113" t="s">
        <v>64</v>
      </c>
      <c r="C1937" s="111" t="s">
        <v>93</v>
      </c>
      <c r="D1937" s="111" t="s">
        <v>66</v>
      </c>
      <c r="E1937" s="111" t="str">
        <f>CONCATENATE(SUM('Раздел 1'!AK115:AK115),"&lt;=",SUM('Раздел 1'!AK113:AK113))</f>
        <v>0&lt;=0</v>
      </c>
      <c r="F1937" s="111"/>
    </row>
    <row r="1938" spans="1:6" ht="12.75">
      <c r="A1938" s="112">
        <f>IF((SUM('Раздел 1'!AL115:AL115)&lt;=SUM('Раздел 1'!AL113:AL113)),"","Неверно!")</f>
      </c>
      <c r="B1938" s="113" t="s">
        <v>64</v>
      </c>
      <c r="C1938" s="111" t="s">
        <v>94</v>
      </c>
      <c r="D1938" s="111" t="s">
        <v>66</v>
      </c>
      <c r="E1938" s="111" t="str">
        <f>CONCATENATE(SUM('Раздел 1'!AL115:AL115),"&lt;=",SUM('Раздел 1'!AL113:AL113))</f>
        <v>0&lt;=0</v>
      </c>
      <c r="F1938" s="111"/>
    </row>
    <row r="1939" spans="1:6" ht="12.75">
      <c r="A1939" s="112">
        <f>IF((SUM('Раздел 1'!AM115:AM115)&lt;=SUM('Раздел 1'!AM113:AM113)),"","Неверно!")</f>
      </c>
      <c r="B1939" s="113" t="s">
        <v>64</v>
      </c>
      <c r="C1939" s="111" t="s">
        <v>95</v>
      </c>
      <c r="D1939" s="111" t="s">
        <v>66</v>
      </c>
      <c r="E1939" s="111" t="str">
        <f>CONCATENATE(SUM('Раздел 1'!AM115:AM115),"&lt;=",SUM('Раздел 1'!AM113:AM113))</f>
        <v>0&lt;=1</v>
      </c>
      <c r="F1939" s="111"/>
    </row>
    <row r="1940" spans="1:6" ht="12.75">
      <c r="A1940" s="112">
        <f>IF((SUM('Раздел 1'!AN115:AN115)&lt;=SUM('Раздел 1'!AN113:AN113)),"","Неверно!")</f>
      </c>
      <c r="B1940" s="113" t="s">
        <v>64</v>
      </c>
      <c r="C1940" s="111" t="s">
        <v>96</v>
      </c>
      <c r="D1940" s="111" t="s">
        <v>66</v>
      </c>
      <c r="E1940" s="111" t="str">
        <f>CONCATENATE(SUM('Раздел 1'!AN115:AN115),"&lt;=",SUM('Раздел 1'!AN113:AN113))</f>
        <v>0&lt;=0</v>
      </c>
      <c r="F1940" s="111"/>
    </row>
    <row r="1941" spans="1:6" ht="12.75">
      <c r="A1941" s="112">
        <f>IF((SUM('Раздел 1'!AO115:AO115)&lt;=SUM('Раздел 1'!AO113:AO113)),"","Неверно!")</f>
      </c>
      <c r="B1941" s="113" t="s">
        <v>64</v>
      </c>
      <c r="C1941" s="111" t="s">
        <v>97</v>
      </c>
      <c r="D1941" s="111" t="s">
        <v>66</v>
      </c>
      <c r="E1941" s="111" t="str">
        <f>CONCATENATE(SUM('Раздел 1'!AO115:AO115),"&lt;=",SUM('Раздел 1'!AO113:AO113))</f>
        <v>0&lt;=2</v>
      </c>
      <c r="F1941" s="111"/>
    </row>
    <row r="1942" spans="1:6" ht="12.75">
      <c r="A1942" s="112">
        <f>IF((SUM('Раздел 1'!AP115:AP115)&lt;=SUM('Раздел 1'!AP113:AP113)),"","Неверно!")</f>
      </c>
      <c r="B1942" s="113" t="s">
        <v>64</v>
      </c>
      <c r="C1942" s="111" t="s">
        <v>98</v>
      </c>
      <c r="D1942" s="111" t="s">
        <v>66</v>
      </c>
      <c r="E1942" s="111" t="str">
        <f>CONCATENATE(SUM('Раздел 1'!AP115:AP115),"&lt;=",SUM('Раздел 1'!AP113:AP113))</f>
        <v>0&lt;=3</v>
      </c>
      <c r="F1942" s="111"/>
    </row>
    <row r="1943" spans="1:6" ht="12.75">
      <c r="A1943" s="112">
        <f>IF((SUM('Раздел 1'!G115:G115)&lt;=SUM('Раздел 1'!G113:G113)),"","Неверно!")</f>
      </c>
      <c r="B1943" s="113" t="s">
        <v>64</v>
      </c>
      <c r="C1943" s="111" t="s">
        <v>99</v>
      </c>
      <c r="D1943" s="111" t="s">
        <v>66</v>
      </c>
      <c r="E1943" s="111" t="str">
        <f>CONCATENATE(SUM('Раздел 1'!G115:G115),"&lt;=",SUM('Раздел 1'!G113:G113))</f>
        <v>0&lt;=12</v>
      </c>
      <c r="F1943" s="111"/>
    </row>
    <row r="1944" spans="1:6" ht="12.75">
      <c r="A1944" s="112">
        <f>IF((SUM('Раздел 1'!AQ115:AQ115)&lt;=SUM('Раздел 1'!AQ113:AQ113)),"","Неверно!")</f>
      </c>
      <c r="B1944" s="113" t="s">
        <v>64</v>
      </c>
      <c r="C1944" s="111" t="s">
        <v>100</v>
      </c>
      <c r="D1944" s="111" t="s">
        <v>66</v>
      </c>
      <c r="E1944" s="111" t="str">
        <f>CONCATENATE(SUM('Раздел 1'!AQ115:AQ115),"&lt;=",SUM('Раздел 1'!AQ113:AQ113))</f>
        <v>0&lt;=0</v>
      </c>
      <c r="F1944" s="111"/>
    </row>
    <row r="1945" spans="1:6" ht="12.75">
      <c r="A1945" s="112">
        <f>IF((SUM('Раздел 1'!AR115:AR115)&lt;=SUM('Раздел 1'!AR113:AR113)),"","Неверно!")</f>
      </c>
      <c r="B1945" s="113" t="s">
        <v>64</v>
      </c>
      <c r="C1945" s="111" t="s">
        <v>101</v>
      </c>
      <c r="D1945" s="111" t="s">
        <v>66</v>
      </c>
      <c r="E1945" s="111" t="str">
        <f>CONCATENATE(SUM('Раздел 1'!AR115:AR115),"&lt;=",SUM('Раздел 1'!AR113:AR113))</f>
        <v>0&lt;=9</v>
      </c>
      <c r="F1945" s="111"/>
    </row>
    <row r="1946" spans="1:6" ht="12.75">
      <c r="A1946" s="112">
        <f>IF((SUM('Раздел 1'!AS115:AS115)&lt;=SUM('Раздел 1'!AS113:AS113)),"","Неверно!")</f>
      </c>
      <c r="B1946" s="113" t="s">
        <v>64</v>
      </c>
      <c r="C1946" s="111" t="s">
        <v>102</v>
      </c>
      <c r="D1946" s="111" t="s">
        <v>66</v>
      </c>
      <c r="E1946" s="111" t="str">
        <f>CONCATENATE(SUM('Раздел 1'!AS115:AS115),"&lt;=",SUM('Раздел 1'!AS113:AS113))</f>
        <v>0&lt;=1</v>
      </c>
      <c r="F1946" s="111"/>
    </row>
    <row r="1947" spans="1:6" ht="12.75">
      <c r="A1947" s="112">
        <f>IF((SUM('Раздел 1'!AT115:AT115)&lt;=SUM('Раздел 1'!AT113:AT113)),"","Неверно!")</f>
      </c>
      <c r="B1947" s="113" t="s">
        <v>64</v>
      </c>
      <c r="C1947" s="111" t="s">
        <v>103</v>
      </c>
      <c r="D1947" s="111" t="s">
        <v>66</v>
      </c>
      <c r="E1947" s="111" t="str">
        <f>CONCATENATE(SUM('Раздел 1'!AT115:AT115),"&lt;=",SUM('Раздел 1'!AT113:AT113))</f>
        <v>0&lt;=0</v>
      </c>
      <c r="F1947" s="111"/>
    </row>
    <row r="1948" spans="1:6" ht="12.75">
      <c r="A1948" s="112">
        <f>IF((SUM('Раздел 1'!AU115:AU115)&lt;=SUM('Раздел 1'!AU113:AU113)),"","Неверно!")</f>
      </c>
      <c r="B1948" s="113" t="s">
        <v>64</v>
      </c>
      <c r="C1948" s="111" t="s">
        <v>104</v>
      </c>
      <c r="D1948" s="111" t="s">
        <v>66</v>
      </c>
      <c r="E1948" s="111" t="str">
        <f>CONCATENATE(SUM('Раздел 1'!AU115:AU115),"&lt;=",SUM('Раздел 1'!AU113:AU113))</f>
        <v>0&lt;=11</v>
      </c>
      <c r="F1948" s="111"/>
    </row>
    <row r="1949" spans="1:6" ht="12.75">
      <c r="A1949" s="112">
        <f>IF((SUM('Раздел 1'!AV115:AV115)&lt;=SUM('Раздел 1'!AV113:AV113)),"","Неверно!")</f>
      </c>
      <c r="B1949" s="113" t="s">
        <v>64</v>
      </c>
      <c r="C1949" s="111" t="s">
        <v>105</v>
      </c>
      <c r="D1949" s="111" t="s">
        <v>66</v>
      </c>
      <c r="E1949" s="111" t="str">
        <f>CONCATENATE(SUM('Раздел 1'!AV115:AV115),"&lt;=",SUM('Раздел 1'!AV113:AV113))</f>
        <v>0&lt;=4</v>
      </c>
      <c r="F1949" s="111"/>
    </row>
    <row r="1950" spans="1:6" ht="12.75">
      <c r="A1950" s="112">
        <f>IF((SUM('Раздел 1'!H115:H115)&lt;=SUM('Раздел 1'!H113:H113)),"","Неверно!")</f>
      </c>
      <c r="B1950" s="113" t="s">
        <v>64</v>
      </c>
      <c r="C1950" s="111" t="s">
        <v>106</v>
      </c>
      <c r="D1950" s="111" t="s">
        <v>66</v>
      </c>
      <c r="E1950" s="111" t="str">
        <f>CONCATENATE(SUM('Раздел 1'!H115:H115),"&lt;=",SUM('Раздел 1'!H113:H113))</f>
        <v>0&lt;=0</v>
      </c>
      <c r="F1950" s="111"/>
    </row>
    <row r="1951" spans="1:6" ht="12.75">
      <c r="A1951" s="112">
        <f>IF((SUM('Раздел 1'!I115:I115)&lt;=SUM('Раздел 1'!I113:I113)),"","Неверно!")</f>
      </c>
      <c r="B1951" s="113" t="s">
        <v>64</v>
      </c>
      <c r="C1951" s="111" t="s">
        <v>107</v>
      </c>
      <c r="D1951" s="111" t="s">
        <v>66</v>
      </c>
      <c r="E1951" s="111" t="str">
        <f>CONCATENATE(SUM('Раздел 1'!I115:I115),"&lt;=",SUM('Раздел 1'!I113:I113))</f>
        <v>0&lt;=0</v>
      </c>
      <c r="F1951" s="111"/>
    </row>
    <row r="1952" spans="1:6" ht="12.75">
      <c r="A1952" s="112">
        <f>IF((SUM('Раздел 1'!J115:J115)&lt;=SUM('Раздел 1'!J113:J113)),"","Неверно!")</f>
      </c>
      <c r="B1952" s="113" t="s">
        <v>64</v>
      </c>
      <c r="C1952" s="111" t="s">
        <v>108</v>
      </c>
      <c r="D1952" s="111" t="s">
        <v>66</v>
      </c>
      <c r="E1952" s="111" t="str">
        <f>CONCATENATE(SUM('Раздел 1'!J115:J115),"&lt;=",SUM('Раздел 1'!J113:J113))</f>
        <v>0&lt;=0</v>
      </c>
      <c r="F1952" s="111"/>
    </row>
    <row r="1953" spans="1:6" ht="12.75">
      <c r="A1953" s="112">
        <f>IF((SUM('Раздел 1'!K115:K115)&lt;=SUM('Раздел 1'!K113:K113)),"","Неверно!")</f>
      </c>
      <c r="B1953" s="113" t="s">
        <v>64</v>
      </c>
      <c r="C1953" s="111" t="s">
        <v>109</v>
      </c>
      <c r="D1953" s="111" t="s">
        <v>66</v>
      </c>
      <c r="E1953" s="111" t="str">
        <f>CONCATENATE(SUM('Раздел 1'!K115:K115),"&lt;=",SUM('Раздел 1'!K113:K113))</f>
        <v>0&lt;=0</v>
      </c>
      <c r="F1953" s="111"/>
    </row>
    <row r="1954" spans="1:6" ht="12.75">
      <c r="A1954" s="112">
        <f>IF((SUM('Раздел 1'!L115:L115)&lt;=SUM('Раздел 1'!L113:L113)),"","Неверно!")</f>
      </c>
      <c r="B1954" s="113" t="s">
        <v>64</v>
      </c>
      <c r="C1954" s="111" t="s">
        <v>110</v>
      </c>
      <c r="D1954" s="111" t="s">
        <v>66</v>
      </c>
      <c r="E1954" s="111" t="str">
        <f>CONCATENATE(SUM('Раздел 1'!L115:L115),"&lt;=",SUM('Раздел 1'!L113:L113))</f>
        <v>0&lt;=2</v>
      </c>
      <c r="F1954" s="111"/>
    </row>
    <row r="1955" spans="1:6" ht="12.75">
      <c r="A1955" s="112">
        <f>IF((SUM('Раздел 1'!D26:D26)&gt;=SUM('Раздел 1'!D27:D30)),"","Неверно!")</f>
      </c>
      <c r="B1955" s="113" t="s">
        <v>111</v>
      </c>
      <c r="C1955" s="111" t="s">
        <v>112</v>
      </c>
      <c r="D1955" s="111" t="s">
        <v>113</v>
      </c>
      <c r="E1955" s="111" t="str">
        <f>CONCATENATE(SUM('Раздел 1'!D26:D26),"&gt;=",SUM('Раздел 1'!D27:D30))</f>
        <v>1&gt;=1</v>
      </c>
      <c r="F1955" s="111"/>
    </row>
    <row r="1956" spans="1:6" ht="12.75">
      <c r="A1956" s="112">
        <f>IF((SUM('Раздел 1'!M26:M26)&gt;=SUM('Раздел 1'!M27:M30)),"","Неверно!")</f>
      </c>
      <c r="B1956" s="113" t="s">
        <v>111</v>
      </c>
      <c r="C1956" s="111" t="s">
        <v>114</v>
      </c>
      <c r="D1956" s="111" t="s">
        <v>113</v>
      </c>
      <c r="E1956" s="111" t="str">
        <f>CONCATENATE(SUM('Раздел 1'!M26:M26),"&gt;=",SUM('Раздел 1'!M27:M30))</f>
        <v>0&gt;=0</v>
      </c>
      <c r="F1956" s="111"/>
    </row>
    <row r="1957" spans="1:6" ht="12.75">
      <c r="A1957" s="112">
        <f>IF((SUM('Раздел 1'!N26:N26)&gt;=SUM('Раздел 1'!N27:N30)),"","Неверно!")</f>
      </c>
      <c r="B1957" s="113" t="s">
        <v>111</v>
      </c>
      <c r="C1957" s="111" t="s">
        <v>115</v>
      </c>
      <c r="D1957" s="111" t="s">
        <v>113</v>
      </c>
      <c r="E1957" s="111" t="str">
        <f>CONCATENATE(SUM('Раздел 1'!N26:N26),"&gt;=",SUM('Раздел 1'!N27:N30))</f>
        <v>0&gt;=0</v>
      </c>
      <c r="F1957" s="111"/>
    </row>
    <row r="1958" spans="1:6" ht="12.75">
      <c r="A1958" s="112">
        <f>IF((SUM('Раздел 1'!O26:O26)&gt;=SUM('Раздел 1'!O27:O30)),"","Неверно!")</f>
      </c>
      <c r="B1958" s="113" t="s">
        <v>111</v>
      </c>
      <c r="C1958" s="111" t="s">
        <v>116</v>
      </c>
      <c r="D1958" s="111" t="s">
        <v>113</v>
      </c>
      <c r="E1958" s="111" t="str">
        <f>CONCATENATE(SUM('Раздел 1'!O26:O26),"&gt;=",SUM('Раздел 1'!O27:O30))</f>
        <v>1&gt;=1</v>
      </c>
      <c r="F1958" s="111"/>
    </row>
    <row r="1959" spans="1:6" ht="12.75">
      <c r="A1959" s="112">
        <f>IF((SUM('Раздел 1'!P26:P26)&gt;=SUM('Раздел 1'!P27:P30)),"","Неверно!")</f>
      </c>
      <c r="B1959" s="113" t="s">
        <v>111</v>
      </c>
      <c r="C1959" s="111" t="s">
        <v>117</v>
      </c>
      <c r="D1959" s="111" t="s">
        <v>113</v>
      </c>
      <c r="E1959" s="111" t="str">
        <f>CONCATENATE(SUM('Раздел 1'!P26:P26),"&gt;=",SUM('Раздел 1'!P27:P30))</f>
        <v>0&gt;=0</v>
      </c>
      <c r="F1959" s="111"/>
    </row>
    <row r="1960" spans="1:6" ht="12.75">
      <c r="A1960" s="112">
        <f>IF((SUM('Раздел 1'!Q26:Q26)&gt;=SUM('Раздел 1'!Q27:Q30)),"","Неверно!")</f>
      </c>
      <c r="B1960" s="113" t="s">
        <v>111</v>
      </c>
      <c r="C1960" s="111" t="s">
        <v>118</v>
      </c>
      <c r="D1960" s="111" t="s">
        <v>113</v>
      </c>
      <c r="E1960" s="111" t="str">
        <f>CONCATENATE(SUM('Раздел 1'!Q26:Q26),"&gt;=",SUM('Раздел 1'!Q27:Q30))</f>
        <v>0&gt;=0</v>
      </c>
      <c r="F1960" s="111"/>
    </row>
    <row r="1961" spans="1:6" ht="12.75">
      <c r="A1961" s="112">
        <f>IF((SUM('Раздел 1'!R26:R26)&gt;=SUM('Раздел 1'!R27:R30)),"","Неверно!")</f>
      </c>
      <c r="B1961" s="113" t="s">
        <v>111</v>
      </c>
      <c r="C1961" s="111" t="s">
        <v>119</v>
      </c>
      <c r="D1961" s="111" t="s">
        <v>113</v>
      </c>
      <c r="E1961" s="111" t="str">
        <f>CONCATENATE(SUM('Раздел 1'!R26:R26),"&gt;=",SUM('Раздел 1'!R27:R30))</f>
        <v>0&gt;=0</v>
      </c>
      <c r="F1961" s="111"/>
    </row>
    <row r="1962" spans="1:6" ht="12.75">
      <c r="A1962" s="112">
        <f>IF((SUM('Раздел 1'!S26:S26)&gt;=SUM('Раздел 1'!S27:S30)),"","Неверно!")</f>
      </c>
      <c r="B1962" s="113" t="s">
        <v>111</v>
      </c>
      <c r="C1962" s="111" t="s">
        <v>120</v>
      </c>
      <c r="D1962" s="111" t="s">
        <v>113</v>
      </c>
      <c r="E1962" s="111" t="str">
        <f>CONCATENATE(SUM('Раздел 1'!S26:S26),"&gt;=",SUM('Раздел 1'!S27:S30))</f>
        <v>0&gt;=0</v>
      </c>
      <c r="F1962" s="111"/>
    </row>
    <row r="1963" spans="1:6" ht="12.75">
      <c r="A1963" s="112">
        <f>IF((SUM('Раздел 1'!T26:T26)&gt;=SUM('Раздел 1'!T27:T30)),"","Неверно!")</f>
      </c>
      <c r="B1963" s="113" t="s">
        <v>111</v>
      </c>
      <c r="C1963" s="111" t="s">
        <v>121</v>
      </c>
      <c r="D1963" s="111" t="s">
        <v>113</v>
      </c>
      <c r="E1963" s="111" t="str">
        <f>CONCATENATE(SUM('Раздел 1'!T26:T26),"&gt;=",SUM('Раздел 1'!T27:T30))</f>
        <v>0&gt;=0</v>
      </c>
      <c r="F1963" s="111"/>
    </row>
    <row r="1964" spans="1:6" ht="12.75">
      <c r="A1964" s="112">
        <f>IF((SUM('Раздел 1'!U26:U26)&gt;=SUM('Раздел 1'!U27:U30)),"","Неверно!")</f>
      </c>
      <c r="B1964" s="113" t="s">
        <v>111</v>
      </c>
      <c r="C1964" s="111" t="s">
        <v>122</v>
      </c>
      <c r="D1964" s="111" t="s">
        <v>113</v>
      </c>
      <c r="E1964" s="111" t="str">
        <f>CONCATENATE(SUM('Раздел 1'!U26:U26),"&gt;=",SUM('Раздел 1'!U27:U30))</f>
        <v>0&gt;=0</v>
      </c>
      <c r="F1964" s="111"/>
    </row>
    <row r="1965" spans="1:6" ht="12.75">
      <c r="A1965" s="112">
        <f>IF((SUM('Раздел 1'!V26:V26)&gt;=SUM('Раздел 1'!V27:V30)),"","Неверно!")</f>
      </c>
      <c r="B1965" s="113" t="s">
        <v>111</v>
      </c>
      <c r="C1965" s="111" t="s">
        <v>123</v>
      </c>
      <c r="D1965" s="111" t="s">
        <v>113</v>
      </c>
      <c r="E1965" s="111" t="str">
        <f>CONCATENATE(SUM('Раздел 1'!V26:V26),"&gt;=",SUM('Раздел 1'!V27:V30))</f>
        <v>0&gt;=0</v>
      </c>
      <c r="F1965" s="111"/>
    </row>
    <row r="1966" spans="1:6" ht="12.75">
      <c r="A1966" s="112">
        <f>IF((SUM('Раздел 1'!E26:E26)&gt;=SUM('Раздел 1'!E27:E30)),"","Неверно!")</f>
      </c>
      <c r="B1966" s="113" t="s">
        <v>111</v>
      </c>
      <c r="C1966" s="111" t="s">
        <v>124</v>
      </c>
      <c r="D1966" s="111" t="s">
        <v>113</v>
      </c>
      <c r="E1966" s="111" t="str">
        <f>CONCATENATE(SUM('Раздел 1'!E26:E26),"&gt;=",SUM('Раздел 1'!E27:E30))</f>
        <v>0&gt;=0</v>
      </c>
      <c r="F1966" s="111"/>
    </row>
    <row r="1967" spans="1:6" ht="12.75">
      <c r="A1967" s="112">
        <f>IF((SUM('Раздел 1'!W26:W26)&gt;=SUM('Раздел 1'!W27:W30)),"","Неверно!")</f>
      </c>
      <c r="B1967" s="113" t="s">
        <v>111</v>
      </c>
      <c r="C1967" s="111" t="s">
        <v>125</v>
      </c>
      <c r="D1967" s="111" t="s">
        <v>113</v>
      </c>
      <c r="E1967" s="111" t="str">
        <f>CONCATENATE(SUM('Раздел 1'!W26:W26),"&gt;=",SUM('Раздел 1'!W27:W30))</f>
        <v>0&gt;=0</v>
      </c>
      <c r="F1967" s="111"/>
    </row>
    <row r="1968" spans="1:6" ht="12.75">
      <c r="A1968" s="112">
        <f>IF((SUM('Раздел 1'!X26:X26)&gt;=SUM('Раздел 1'!X27:X30)),"","Неверно!")</f>
      </c>
      <c r="B1968" s="113" t="s">
        <v>111</v>
      </c>
      <c r="C1968" s="111" t="s">
        <v>126</v>
      </c>
      <c r="D1968" s="111" t="s">
        <v>113</v>
      </c>
      <c r="E1968" s="111" t="str">
        <f>CONCATENATE(SUM('Раздел 1'!X26:X26),"&gt;=",SUM('Раздел 1'!X27:X30))</f>
        <v>0&gt;=0</v>
      </c>
      <c r="F1968" s="111"/>
    </row>
    <row r="1969" spans="1:6" ht="12.75">
      <c r="A1969" s="112">
        <f>IF((SUM('Раздел 1'!Y26:Y26)&gt;=SUM('Раздел 1'!Y27:Y30)),"","Неверно!")</f>
      </c>
      <c r="B1969" s="113" t="s">
        <v>111</v>
      </c>
      <c r="C1969" s="111" t="s">
        <v>127</v>
      </c>
      <c r="D1969" s="111" t="s">
        <v>113</v>
      </c>
      <c r="E1969" s="111" t="str">
        <f>CONCATENATE(SUM('Раздел 1'!Y26:Y26),"&gt;=",SUM('Раздел 1'!Y27:Y30))</f>
        <v>0&gt;=0</v>
      </c>
      <c r="F1969" s="111"/>
    </row>
    <row r="1970" spans="1:6" ht="12.75">
      <c r="A1970" s="112">
        <f>IF((SUM('Раздел 1'!Z26:Z26)&gt;=SUM('Раздел 1'!Z27:Z30)),"","Неверно!")</f>
      </c>
      <c r="B1970" s="113" t="s">
        <v>111</v>
      </c>
      <c r="C1970" s="111" t="s">
        <v>128</v>
      </c>
      <c r="D1970" s="111" t="s">
        <v>113</v>
      </c>
      <c r="E1970" s="111" t="str">
        <f>CONCATENATE(SUM('Раздел 1'!Z26:Z26),"&gt;=",SUM('Раздел 1'!Z27:Z30))</f>
        <v>0&gt;=0</v>
      </c>
      <c r="F1970" s="111"/>
    </row>
    <row r="1971" spans="1:6" ht="12.75">
      <c r="A1971" s="112">
        <f>IF((SUM('Раздел 1'!AA26:AA26)&gt;=SUM('Раздел 1'!AA27:AA30)),"","Неверно!")</f>
      </c>
      <c r="B1971" s="113" t="s">
        <v>111</v>
      </c>
      <c r="C1971" s="111" t="s">
        <v>129</v>
      </c>
      <c r="D1971" s="111" t="s">
        <v>113</v>
      </c>
      <c r="E1971" s="111" t="str">
        <f>CONCATENATE(SUM('Раздел 1'!AA26:AA26),"&gt;=",SUM('Раздел 1'!AA27:AA30))</f>
        <v>0&gt;=0</v>
      </c>
      <c r="F1971" s="111"/>
    </row>
    <row r="1972" spans="1:6" ht="12.75">
      <c r="A1972" s="112">
        <f>IF((SUM('Раздел 1'!AB26:AB26)&gt;=SUM('Раздел 1'!AB27:AB30)),"","Неверно!")</f>
      </c>
      <c r="B1972" s="113" t="s">
        <v>111</v>
      </c>
      <c r="C1972" s="111" t="s">
        <v>130</v>
      </c>
      <c r="D1972" s="111" t="s">
        <v>113</v>
      </c>
      <c r="E1972" s="111" t="str">
        <f>CONCATENATE(SUM('Раздел 1'!AB26:AB26),"&gt;=",SUM('Раздел 1'!AB27:AB30))</f>
        <v>0&gt;=0</v>
      </c>
      <c r="F1972" s="111"/>
    </row>
    <row r="1973" spans="1:6" ht="12.75">
      <c r="A1973" s="112">
        <f>IF((SUM('Раздел 1'!AC26:AC26)&gt;=SUM('Раздел 1'!AC27:AC30)),"","Неверно!")</f>
      </c>
      <c r="B1973" s="113" t="s">
        <v>111</v>
      </c>
      <c r="C1973" s="111" t="s">
        <v>131</v>
      </c>
      <c r="D1973" s="111" t="s">
        <v>113</v>
      </c>
      <c r="E1973" s="111" t="str">
        <f>CONCATENATE(SUM('Раздел 1'!AC26:AC26),"&gt;=",SUM('Раздел 1'!AC27:AC30))</f>
        <v>0&gt;=0</v>
      </c>
      <c r="F1973" s="111"/>
    </row>
    <row r="1974" spans="1:6" ht="12.75">
      <c r="A1974" s="112">
        <f>IF((SUM('Раздел 1'!AD26:AD26)&gt;=SUM('Раздел 1'!AD27:AD30)),"","Неверно!")</f>
      </c>
      <c r="B1974" s="113" t="s">
        <v>111</v>
      </c>
      <c r="C1974" s="111" t="s">
        <v>132</v>
      </c>
      <c r="D1974" s="111" t="s">
        <v>113</v>
      </c>
      <c r="E1974" s="111" t="str">
        <f>CONCATENATE(SUM('Раздел 1'!AD26:AD26),"&gt;=",SUM('Раздел 1'!AD27:AD30))</f>
        <v>0&gt;=0</v>
      </c>
      <c r="F1974" s="111"/>
    </row>
    <row r="1975" spans="1:6" ht="12.75">
      <c r="A1975" s="112">
        <f>IF((SUM('Раздел 1'!AE26:AE26)&gt;=SUM('Раздел 1'!AE27:AE30)),"","Неверно!")</f>
      </c>
      <c r="B1975" s="113" t="s">
        <v>111</v>
      </c>
      <c r="C1975" s="111" t="s">
        <v>133</v>
      </c>
      <c r="D1975" s="111" t="s">
        <v>113</v>
      </c>
      <c r="E1975" s="111" t="str">
        <f>CONCATENATE(SUM('Раздел 1'!AE26:AE26),"&gt;=",SUM('Раздел 1'!AE27:AE30))</f>
        <v>0&gt;=0</v>
      </c>
      <c r="F1975" s="111"/>
    </row>
    <row r="1976" spans="1:6" ht="12.75">
      <c r="A1976" s="112">
        <f>IF((SUM('Раздел 1'!AF26:AF26)&gt;=SUM('Раздел 1'!AF27:AF30)),"","Неверно!")</f>
      </c>
      <c r="B1976" s="113" t="s">
        <v>111</v>
      </c>
      <c r="C1976" s="111" t="s">
        <v>134</v>
      </c>
      <c r="D1976" s="111" t="s">
        <v>113</v>
      </c>
      <c r="E1976" s="111" t="str">
        <f>CONCATENATE(SUM('Раздел 1'!AF26:AF26),"&gt;=",SUM('Раздел 1'!AF27:AF30))</f>
        <v>0&gt;=0</v>
      </c>
      <c r="F1976" s="111"/>
    </row>
    <row r="1977" spans="1:6" ht="12.75">
      <c r="A1977" s="112">
        <f>IF((SUM('Раздел 1'!F26:F26)&gt;=SUM('Раздел 1'!F27:F30)),"","Неверно!")</f>
      </c>
      <c r="B1977" s="113" t="s">
        <v>111</v>
      </c>
      <c r="C1977" s="111" t="s">
        <v>135</v>
      </c>
      <c r="D1977" s="111" t="s">
        <v>113</v>
      </c>
      <c r="E1977" s="111" t="str">
        <f>CONCATENATE(SUM('Раздел 1'!F26:F26),"&gt;=",SUM('Раздел 1'!F27:F30))</f>
        <v>0&gt;=0</v>
      </c>
      <c r="F1977" s="111"/>
    </row>
    <row r="1978" spans="1:6" ht="12.75">
      <c r="A1978" s="112">
        <f>IF((SUM('Раздел 1'!AG26:AG26)&gt;=SUM('Раздел 1'!AG27:AG30)),"","Неверно!")</f>
      </c>
      <c r="B1978" s="113" t="s">
        <v>111</v>
      </c>
      <c r="C1978" s="111" t="s">
        <v>136</v>
      </c>
      <c r="D1978" s="111" t="s">
        <v>113</v>
      </c>
      <c r="E1978" s="111" t="str">
        <f>CONCATENATE(SUM('Раздел 1'!AG26:AG26),"&gt;=",SUM('Раздел 1'!AG27:AG30))</f>
        <v>0&gt;=0</v>
      </c>
      <c r="F1978" s="111"/>
    </row>
    <row r="1979" spans="1:6" ht="12.75">
      <c r="A1979" s="112">
        <f>IF((SUM('Раздел 1'!AH26:AH26)&gt;=SUM('Раздел 1'!AH27:AH30)),"","Неверно!")</f>
      </c>
      <c r="B1979" s="113" t="s">
        <v>111</v>
      </c>
      <c r="C1979" s="111" t="s">
        <v>137</v>
      </c>
      <c r="D1979" s="111" t="s">
        <v>113</v>
      </c>
      <c r="E1979" s="111" t="str">
        <f>CONCATENATE(SUM('Раздел 1'!AH26:AH26),"&gt;=",SUM('Раздел 1'!AH27:AH30))</f>
        <v>0&gt;=0</v>
      </c>
      <c r="F1979" s="111"/>
    </row>
    <row r="1980" spans="1:6" ht="12.75">
      <c r="A1980" s="112">
        <f>IF((SUM('Раздел 1'!AI26:AI26)&gt;=SUM('Раздел 1'!AI27:AI30)),"","Неверно!")</f>
      </c>
      <c r="B1980" s="113" t="s">
        <v>111</v>
      </c>
      <c r="C1980" s="111" t="s">
        <v>138</v>
      </c>
      <c r="D1980" s="111" t="s">
        <v>113</v>
      </c>
      <c r="E1980" s="111" t="str">
        <f>CONCATENATE(SUM('Раздел 1'!AI26:AI26),"&gt;=",SUM('Раздел 1'!AI27:AI30))</f>
        <v>0&gt;=0</v>
      </c>
      <c r="F1980" s="111"/>
    </row>
    <row r="1981" spans="1:6" ht="12.75">
      <c r="A1981" s="112">
        <f>IF((SUM('Раздел 1'!AJ26:AJ26)&gt;=SUM('Раздел 1'!AJ27:AJ30)),"","Неверно!")</f>
      </c>
      <c r="B1981" s="113" t="s">
        <v>111</v>
      </c>
      <c r="C1981" s="111" t="s">
        <v>139</v>
      </c>
      <c r="D1981" s="111" t="s">
        <v>113</v>
      </c>
      <c r="E1981" s="111" t="str">
        <f>CONCATENATE(SUM('Раздел 1'!AJ26:AJ26),"&gt;=",SUM('Раздел 1'!AJ27:AJ30))</f>
        <v>0&gt;=0</v>
      </c>
      <c r="F1981" s="111"/>
    </row>
    <row r="1982" spans="1:6" ht="12.75">
      <c r="A1982" s="112">
        <f>IF((SUM('Раздел 1'!AK26:AK26)&gt;=SUM('Раздел 1'!AK27:AK30)),"","Неверно!")</f>
      </c>
      <c r="B1982" s="113" t="s">
        <v>111</v>
      </c>
      <c r="C1982" s="111" t="s">
        <v>140</v>
      </c>
      <c r="D1982" s="111" t="s">
        <v>113</v>
      </c>
      <c r="E1982" s="111" t="str">
        <f>CONCATENATE(SUM('Раздел 1'!AK26:AK26),"&gt;=",SUM('Раздел 1'!AK27:AK30))</f>
        <v>0&gt;=0</v>
      </c>
      <c r="F1982" s="111"/>
    </row>
    <row r="1983" spans="1:6" ht="12.75">
      <c r="A1983" s="112">
        <f>IF((SUM('Раздел 1'!AL26:AL26)&gt;=SUM('Раздел 1'!AL27:AL30)),"","Неверно!")</f>
      </c>
      <c r="B1983" s="113" t="s">
        <v>111</v>
      </c>
      <c r="C1983" s="111" t="s">
        <v>141</v>
      </c>
      <c r="D1983" s="111" t="s">
        <v>113</v>
      </c>
      <c r="E1983" s="111" t="str">
        <f>CONCATENATE(SUM('Раздел 1'!AL26:AL26),"&gt;=",SUM('Раздел 1'!AL27:AL30))</f>
        <v>0&gt;=0</v>
      </c>
      <c r="F1983" s="111"/>
    </row>
    <row r="1984" spans="1:6" ht="12.75">
      <c r="A1984" s="112">
        <f>IF((SUM('Раздел 1'!AM26:AM26)&gt;=SUM('Раздел 1'!AM27:AM30)),"","Неверно!")</f>
      </c>
      <c r="B1984" s="113" t="s">
        <v>111</v>
      </c>
      <c r="C1984" s="111" t="s">
        <v>142</v>
      </c>
      <c r="D1984" s="111" t="s">
        <v>113</v>
      </c>
      <c r="E1984" s="111" t="str">
        <f>CONCATENATE(SUM('Раздел 1'!AM26:AM26),"&gt;=",SUM('Раздел 1'!AM27:AM30))</f>
        <v>0&gt;=0</v>
      </c>
      <c r="F1984" s="111"/>
    </row>
    <row r="1985" spans="1:6" ht="12.75">
      <c r="A1985" s="112">
        <f>IF((SUM('Раздел 1'!AN26:AN26)&gt;=SUM('Раздел 1'!AN27:AN30)),"","Неверно!")</f>
      </c>
      <c r="B1985" s="113" t="s">
        <v>111</v>
      </c>
      <c r="C1985" s="111" t="s">
        <v>143</v>
      </c>
      <c r="D1985" s="111" t="s">
        <v>113</v>
      </c>
      <c r="E1985" s="111" t="str">
        <f>CONCATENATE(SUM('Раздел 1'!AN26:AN26),"&gt;=",SUM('Раздел 1'!AN27:AN30))</f>
        <v>0&gt;=0</v>
      </c>
      <c r="F1985" s="111"/>
    </row>
    <row r="1986" spans="1:6" ht="12.75">
      <c r="A1986" s="112">
        <f>IF((SUM('Раздел 1'!AO26:AO26)&gt;=SUM('Раздел 1'!AO27:AO30)),"","Неверно!")</f>
      </c>
      <c r="B1986" s="113" t="s">
        <v>111</v>
      </c>
      <c r="C1986" s="111" t="s">
        <v>144</v>
      </c>
      <c r="D1986" s="111" t="s">
        <v>113</v>
      </c>
      <c r="E1986" s="111" t="str">
        <f>CONCATENATE(SUM('Раздел 1'!AO26:AO26),"&gt;=",SUM('Раздел 1'!AO27:AO30))</f>
        <v>1&gt;=1</v>
      </c>
      <c r="F1986" s="111"/>
    </row>
    <row r="1987" spans="1:6" ht="12.75">
      <c r="A1987" s="112">
        <f>IF((SUM('Раздел 1'!AP26:AP26)&gt;=SUM('Раздел 1'!AP27:AP30)),"","Неверно!")</f>
      </c>
      <c r="B1987" s="113" t="s">
        <v>111</v>
      </c>
      <c r="C1987" s="111" t="s">
        <v>145</v>
      </c>
      <c r="D1987" s="111" t="s">
        <v>113</v>
      </c>
      <c r="E1987" s="111" t="str">
        <f>CONCATENATE(SUM('Раздел 1'!AP26:AP26),"&gt;=",SUM('Раздел 1'!AP27:AP30))</f>
        <v>0&gt;=0</v>
      </c>
      <c r="F1987" s="111"/>
    </row>
    <row r="1988" spans="1:6" ht="12.75">
      <c r="A1988" s="112">
        <f>IF((SUM('Раздел 1'!G26:G26)&gt;=SUM('Раздел 1'!G27:G30)),"","Неверно!")</f>
      </c>
      <c r="B1988" s="113" t="s">
        <v>111</v>
      </c>
      <c r="C1988" s="111" t="s">
        <v>146</v>
      </c>
      <c r="D1988" s="111" t="s">
        <v>113</v>
      </c>
      <c r="E1988" s="111" t="str">
        <f>CONCATENATE(SUM('Раздел 1'!G26:G26),"&gt;=",SUM('Раздел 1'!G27:G30))</f>
        <v>1&gt;=1</v>
      </c>
      <c r="F1988" s="111"/>
    </row>
    <row r="1989" spans="1:6" ht="12.75">
      <c r="A1989" s="112">
        <f>IF((SUM('Раздел 1'!AQ26:AQ26)&gt;=SUM('Раздел 1'!AQ27:AQ30)),"","Неверно!")</f>
      </c>
      <c r="B1989" s="113" t="s">
        <v>111</v>
      </c>
      <c r="C1989" s="111" t="s">
        <v>147</v>
      </c>
      <c r="D1989" s="111" t="s">
        <v>113</v>
      </c>
      <c r="E1989" s="111" t="str">
        <f>CONCATENATE(SUM('Раздел 1'!AQ26:AQ26),"&gt;=",SUM('Раздел 1'!AQ27:AQ30))</f>
        <v>0&gt;=0</v>
      </c>
      <c r="F1989" s="111"/>
    </row>
    <row r="1990" spans="1:6" ht="12.75">
      <c r="A1990" s="112">
        <f>IF((SUM('Раздел 1'!AR26:AR26)&gt;=SUM('Раздел 1'!AR27:AR30)),"","Неверно!")</f>
      </c>
      <c r="B1990" s="113" t="s">
        <v>111</v>
      </c>
      <c r="C1990" s="111" t="s">
        <v>148</v>
      </c>
      <c r="D1990" s="111" t="s">
        <v>113</v>
      </c>
      <c r="E1990" s="111" t="str">
        <f>CONCATENATE(SUM('Раздел 1'!AR26:AR26),"&gt;=",SUM('Раздел 1'!AR27:AR30))</f>
        <v>1&gt;=1</v>
      </c>
      <c r="F1990" s="111"/>
    </row>
    <row r="1991" spans="1:6" ht="12.75">
      <c r="A1991" s="112">
        <f>IF((SUM('Раздел 1'!AS26:AS26)&gt;=SUM('Раздел 1'!AS27:AS30)),"","Неверно!")</f>
      </c>
      <c r="B1991" s="113" t="s">
        <v>111</v>
      </c>
      <c r="C1991" s="111" t="s">
        <v>149</v>
      </c>
      <c r="D1991" s="111" t="s">
        <v>113</v>
      </c>
      <c r="E1991" s="111" t="str">
        <f>CONCATENATE(SUM('Раздел 1'!AS26:AS26),"&gt;=",SUM('Раздел 1'!AS27:AS30))</f>
        <v>0&gt;=0</v>
      </c>
      <c r="F1991" s="111"/>
    </row>
    <row r="1992" spans="1:6" ht="12.75">
      <c r="A1992" s="112">
        <f>IF((SUM('Раздел 1'!AT26:AT26)&gt;=SUM('Раздел 1'!AT27:AT30)),"","Неверно!")</f>
      </c>
      <c r="B1992" s="113" t="s">
        <v>111</v>
      </c>
      <c r="C1992" s="111" t="s">
        <v>150</v>
      </c>
      <c r="D1992" s="111" t="s">
        <v>113</v>
      </c>
      <c r="E1992" s="111" t="str">
        <f>CONCATENATE(SUM('Раздел 1'!AT26:AT26),"&gt;=",SUM('Раздел 1'!AT27:AT30))</f>
        <v>0&gt;=0</v>
      </c>
      <c r="F1992" s="111"/>
    </row>
    <row r="1993" spans="1:6" ht="12.75">
      <c r="A1993" s="112">
        <f>IF((SUM('Раздел 1'!AU26:AU26)&gt;=SUM('Раздел 1'!AU27:AU30)),"","Неверно!")</f>
      </c>
      <c r="B1993" s="113" t="s">
        <v>111</v>
      </c>
      <c r="C1993" s="111" t="s">
        <v>151</v>
      </c>
      <c r="D1993" s="111" t="s">
        <v>113</v>
      </c>
      <c r="E1993" s="111" t="str">
        <f>CONCATENATE(SUM('Раздел 1'!AU26:AU26),"&gt;=",SUM('Раздел 1'!AU27:AU30))</f>
        <v>0&gt;=0</v>
      </c>
      <c r="F1993" s="111"/>
    </row>
    <row r="1994" spans="1:6" ht="12.75">
      <c r="A1994" s="112">
        <f>IF((SUM('Раздел 1'!AV26:AV26)&gt;=SUM('Раздел 1'!AV27:AV30)),"","Неверно!")</f>
      </c>
      <c r="B1994" s="113" t="s">
        <v>111</v>
      </c>
      <c r="C1994" s="111" t="s">
        <v>152</v>
      </c>
      <c r="D1994" s="111" t="s">
        <v>113</v>
      </c>
      <c r="E1994" s="111" t="str">
        <f>CONCATENATE(SUM('Раздел 1'!AV26:AV26),"&gt;=",SUM('Раздел 1'!AV27:AV30))</f>
        <v>0&gt;=0</v>
      </c>
      <c r="F1994" s="111"/>
    </row>
    <row r="1995" spans="1:6" ht="12.75">
      <c r="A1995" s="112">
        <f>IF((SUM('Раздел 1'!H26:H26)&gt;=SUM('Раздел 1'!H27:H30)),"","Неверно!")</f>
      </c>
      <c r="B1995" s="113" t="s">
        <v>111</v>
      </c>
      <c r="C1995" s="111" t="s">
        <v>153</v>
      </c>
      <c r="D1995" s="111" t="s">
        <v>113</v>
      </c>
      <c r="E1995" s="111" t="str">
        <f>CONCATENATE(SUM('Раздел 1'!H26:H26),"&gt;=",SUM('Раздел 1'!H27:H30))</f>
        <v>0&gt;=0</v>
      </c>
      <c r="F1995" s="111"/>
    </row>
    <row r="1996" spans="1:6" ht="12.75">
      <c r="A1996" s="112">
        <f>IF((SUM('Раздел 1'!I26:I26)&gt;=SUM('Раздел 1'!I27:I30)),"","Неверно!")</f>
      </c>
      <c r="B1996" s="113" t="s">
        <v>111</v>
      </c>
      <c r="C1996" s="111" t="s">
        <v>154</v>
      </c>
      <c r="D1996" s="111" t="s">
        <v>113</v>
      </c>
      <c r="E1996" s="111" t="str">
        <f>CONCATENATE(SUM('Раздел 1'!I26:I26),"&gt;=",SUM('Раздел 1'!I27:I30))</f>
        <v>0&gt;=0</v>
      </c>
      <c r="F1996" s="111"/>
    </row>
    <row r="1997" spans="1:6" ht="12.75">
      <c r="A1997" s="112">
        <f>IF((SUM('Раздел 1'!J26:J26)&gt;=SUM('Раздел 1'!J27:J30)),"","Неверно!")</f>
      </c>
      <c r="B1997" s="113" t="s">
        <v>111</v>
      </c>
      <c r="C1997" s="111" t="s">
        <v>155</v>
      </c>
      <c r="D1997" s="111" t="s">
        <v>113</v>
      </c>
      <c r="E1997" s="111" t="str">
        <f>CONCATENATE(SUM('Раздел 1'!J26:J26),"&gt;=",SUM('Раздел 1'!J27:J30))</f>
        <v>0&gt;=0</v>
      </c>
      <c r="F1997" s="111"/>
    </row>
    <row r="1998" spans="1:6" ht="12.75">
      <c r="A1998" s="112">
        <f>IF((SUM('Раздел 1'!K26:K26)&gt;=SUM('Раздел 1'!K27:K30)),"","Неверно!")</f>
      </c>
      <c r="B1998" s="113" t="s">
        <v>111</v>
      </c>
      <c r="C1998" s="111" t="s">
        <v>156</v>
      </c>
      <c r="D1998" s="111" t="s">
        <v>113</v>
      </c>
      <c r="E1998" s="111" t="str">
        <f>CONCATENATE(SUM('Раздел 1'!K26:K26),"&gt;=",SUM('Раздел 1'!K27:K30))</f>
        <v>0&gt;=0</v>
      </c>
      <c r="F1998" s="111"/>
    </row>
    <row r="1999" spans="1:6" ht="12.75">
      <c r="A1999" s="112">
        <f>IF((SUM('Раздел 1'!L26:L26)&gt;=SUM('Раздел 1'!L27:L30)),"","Неверно!")</f>
      </c>
      <c r="B1999" s="113" t="s">
        <v>111</v>
      </c>
      <c r="C1999" s="111" t="s">
        <v>157</v>
      </c>
      <c r="D1999" s="111" t="s">
        <v>113</v>
      </c>
      <c r="E1999" s="111" t="str">
        <f>CONCATENATE(SUM('Раздел 1'!L26:L26),"&gt;=",SUM('Раздел 1'!L27:L30))</f>
        <v>0&gt;=0</v>
      </c>
      <c r="F1999" s="111"/>
    </row>
    <row r="2000" spans="1:6" ht="12.75">
      <c r="A2000" s="112">
        <f>IF((SUM('Раздел 1'!AT111:AT111)=0),"","Неверно!")</f>
      </c>
      <c r="B2000" s="113" t="s">
        <v>158</v>
      </c>
      <c r="C2000" s="111" t="s">
        <v>159</v>
      </c>
      <c r="D2000" s="111" t="s">
        <v>160</v>
      </c>
      <c r="E2000" s="111" t="str">
        <f>CONCATENATE(SUM('Раздел 1'!AT111:AT111),"=",0)</f>
        <v>0=0</v>
      </c>
      <c r="F2000" s="111"/>
    </row>
    <row r="2001" spans="1:6" ht="12.75">
      <c r="A2001" s="112">
        <f>IF((SUM('Раздел 1'!S130:S130)=0),"","Неверно!")</f>
      </c>
      <c r="B2001" s="113" t="s">
        <v>161</v>
      </c>
      <c r="C2001" s="111" t="s">
        <v>162</v>
      </c>
      <c r="D2001" s="111" t="s">
        <v>163</v>
      </c>
      <c r="E2001" s="111" t="str">
        <f>CONCATENATE(SUM('Раздел 1'!S130:S130),"=",0)</f>
        <v>0=0</v>
      </c>
      <c r="F2001" s="111"/>
    </row>
    <row r="2002" spans="1:6" ht="12.75">
      <c r="A2002" s="112">
        <f>IF((SUM('Раздел 1'!S131:S131)=0),"","Неверно!")</f>
      </c>
      <c r="B2002" s="113" t="s">
        <v>161</v>
      </c>
      <c r="C2002" s="111" t="s">
        <v>164</v>
      </c>
      <c r="D2002" s="111" t="s">
        <v>163</v>
      </c>
      <c r="E2002" s="111" t="str">
        <f>CONCATENATE(SUM('Раздел 1'!S131:S131),"=",0)</f>
        <v>0=0</v>
      </c>
      <c r="F2002" s="111"/>
    </row>
    <row r="2003" spans="1:6" ht="12.75">
      <c r="A2003" s="112">
        <f>IF((SUM('Раздел 1'!S132:S132)=0),"","Неверно!")</f>
      </c>
      <c r="B2003" s="113" t="s">
        <v>161</v>
      </c>
      <c r="C2003" s="111" t="s">
        <v>165</v>
      </c>
      <c r="D2003" s="111" t="s">
        <v>163</v>
      </c>
      <c r="E2003" s="111" t="str">
        <f>CONCATENATE(SUM('Раздел 1'!S132:S132),"=",0)</f>
        <v>0=0</v>
      </c>
      <c r="F2003" s="111"/>
    </row>
    <row r="2004" spans="1:6" ht="12.75">
      <c r="A2004" s="112">
        <f>IF((SUM('Раздел 1'!S133:S133)=0),"","Неверно!")</f>
      </c>
      <c r="B2004" s="113" t="s">
        <v>161</v>
      </c>
      <c r="C2004" s="111" t="s">
        <v>166</v>
      </c>
      <c r="D2004" s="111" t="s">
        <v>163</v>
      </c>
      <c r="E2004" s="111" t="str">
        <f>CONCATENATE(SUM('Раздел 1'!S133:S133),"=",0)</f>
        <v>0=0</v>
      </c>
      <c r="F2004" s="111"/>
    </row>
    <row r="2005" spans="1:6" ht="12.75">
      <c r="A2005" s="112">
        <f>IF((SUM('Раздел 1'!AT102:AT102)=0),"","Неверно!")</f>
      </c>
      <c r="B2005" s="113" t="s">
        <v>167</v>
      </c>
      <c r="C2005" s="111" t="s">
        <v>168</v>
      </c>
      <c r="D2005" s="111" t="s">
        <v>169</v>
      </c>
      <c r="E2005" s="111" t="str">
        <f>CONCATENATE(SUM('Раздел 1'!AT102:AT102),"=",0)</f>
        <v>0=0</v>
      </c>
      <c r="F2005" s="111"/>
    </row>
    <row r="2006" spans="1:6" ht="12.75">
      <c r="A2006" s="112">
        <f>IF((SUM('Раздел 1'!AT103:AT103)=0),"","Неверно!")</f>
      </c>
      <c r="B2006" s="113" t="s">
        <v>167</v>
      </c>
      <c r="C2006" s="111" t="s">
        <v>170</v>
      </c>
      <c r="D2006" s="111" t="s">
        <v>169</v>
      </c>
      <c r="E2006" s="111" t="str">
        <f>CONCATENATE(SUM('Раздел 1'!AT103:AT103),"=",0)</f>
        <v>0=0</v>
      </c>
      <c r="F2006" s="111"/>
    </row>
    <row r="2007" spans="1:6" ht="12.75">
      <c r="A2007" s="112">
        <f>IF((SUM('Раздел 1'!AT104:AT104)=0),"","Неверно!")</f>
      </c>
      <c r="B2007" s="113" t="s">
        <v>167</v>
      </c>
      <c r="C2007" s="111" t="s">
        <v>171</v>
      </c>
      <c r="D2007" s="111" t="s">
        <v>169</v>
      </c>
      <c r="E2007" s="111" t="str">
        <f>CONCATENATE(SUM('Раздел 1'!AT104:AT104),"=",0)</f>
        <v>0=0</v>
      </c>
      <c r="F2007" s="111"/>
    </row>
    <row r="2008" spans="1:6" ht="12.75">
      <c r="A2008" s="112">
        <f>IF((SUM('Раздел 1'!AT105:AT105)=0),"","Неверно!")</f>
      </c>
      <c r="B2008" s="113" t="s">
        <v>167</v>
      </c>
      <c r="C2008" s="111" t="s">
        <v>172</v>
      </c>
      <c r="D2008" s="111" t="s">
        <v>169</v>
      </c>
      <c r="E2008" s="111" t="str">
        <f>CONCATENATE(SUM('Раздел 1'!AT105:AT105),"=",0)</f>
        <v>0=0</v>
      </c>
      <c r="F2008" s="111"/>
    </row>
    <row r="2009" spans="1:6" ht="12.75">
      <c r="A2009" s="112">
        <f>IF((SUM('Раздел 1'!AT76:AT76)=0),"","Неверно!")</f>
      </c>
      <c r="B2009" s="113" t="s">
        <v>173</v>
      </c>
      <c r="C2009" s="111" t="s">
        <v>174</v>
      </c>
      <c r="D2009" s="111" t="s">
        <v>175</v>
      </c>
      <c r="E2009" s="111" t="str">
        <f>CONCATENATE(SUM('Раздел 1'!AT76:AT76),"=",0)</f>
        <v>0=0</v>
      </c>
      <c r="F2009" s="111"/>
    </row>
    <row r="2010" spans="1:6" ht="12.75">
      <c r="A2010" s="112">
        <f>IF((SUM('Раздел 1'!AT77:AT77)=0),"","Неверно!")</f>
      </c>
      <c r="B2010" s="113" t="s">
        <v>173</v>
      </c>
      <c r="C2010" s="111" t="s">
        <v>176</v>
      </c>
      <c r="D2010" s="111" t="s">
        <v>175</v>
      </c>
      <c r="E2010" s="111" t="str">
        <f>CONCATENATE(SUM('Раздел 1'!AT77:AT77),"=",0)</f>
        <v>0=0</v>
      </c>
      <c r="F2010" s="111"/>
    </row>
    <row r="2011" spans="1:6" ht="12.75">
      <c r="A2011" s="112">
        <f>IF((SUM('Раздел 1'!AT78:AT78)=0),"","Неверно!")</f>
      </c>
      <c r="B2011" s="113" t="s">
        <v>173</v>
      </c>
      <c r="C2011" s="111" t="s">
        <v>177</v>
      </c>
      <c r="D2011" s="111" t="s">
        <v>175</v>
      </c>
      <c r="E2011" s="111" t="str">
        <f>CONCATENATE(SUM('Раздел 1'!AT78:AT78),"=",0)</f>
        <v>0=0</v>
      </c>
      <c r="F2011" s="111"/>
    </row>
    <row r="2012" spans="1:6" ht="12.75">
      <c r="A2012" s="112">
        <f>IF((SUM('Раздел 1'!AT79:AT79)=0),"","Неверно!")</f>
      </c>
      <c r="B2012" s="113" t="s">
        <v>173</v>
      </c>
      <c r="C2012" s="111" t="s">
        <v>178</v>
      </c>
      <c r="D2012" s="111" t="s">
        <v>175</v>
      </c>
      <c r="E2012" s="111" t="str">
        <f>CONCATENATE(SUM('Раздел 1'!AT79:AT79),"=",0)</f>
        <v>0=0</v>
      </c>
      <c r="F2012" s="111"/>
    </row>
    <row r="2013" spans="1:6" ht="12.75">
      <c r="A2013" s="112">
        <f>IF((SUM('Раздел 1'!AT63:AT63)=0),"","Неверно!")</f>
      </c>
      <c r="B2013" s="113" t="s">
        <v>179</v>
      </c>
      <c r="C2013" s="111" t="s">
        <v>180</v>
      </c>
      <c r="D2013" s="111" t="s">
        <v>181</v>
      </c>
      <c r="E2013" s="111" t="str">
        <f>CONCATENATE(SUM('Раздел 1'!AT63:AT63),"=",0)</f>
        <v>0=0</v>
      </c>
      <c r="F2013" s="111"/>
    </row>
    <row r="2014" spans="1:6" ht="12.75">
      <c r="A2014" s="112">
        <f>IF((SUM('Раздел 1'!AT64:AT64)=0),"","Неверно!")</f>
      </c>
      <c r="B2014" s="113" t="s">
        <v>179</v>
      </c>
      <c r="C2014" s="111" t="s">
        <v>182</v>
      </c>
      <c r="D2014" s="111" t="s">
        <v>181</v>
      </c>
      <c r="E2014" s="111" t="str">
        <f>CONCATENATE(SUM('Раздел 1'!AT64:AT64),"=",0)</f>
        <v>0=0</v>
      </c>
      <c r="F2014" s="111"/>
    </row>
    <row r="2015" spans="1:6" ht="12.75">
      <c r="A2015" s="112">
        <f>IF((SUM('Раздел 1'!AT65:AT65)=0),"","Неверно!")</f>
      </c>
      <c r="B2015" s="113" t="s">
        <v>179</v>
      </c>
      <c r="C2015" s="111" t="s">
        <v>183</v>
      </c>
      <c r="D2015" s="111" t="s">
        <v>181</v>
      </c>
      <c r="E2015" s="111" t="str">
        <f>CONCATENATE(SUM('Раздел 1'!AT65:AT65),"=",0)</f>
        <v>0=0</v>
      </c>
      <c r="F2015" s="111"/>
    </row>
    <row r="2016" spans="1:6" ht="12.75">
      <c r="A2016" s="112">
        <f>IF((SUM('Раздел 1'!AT66:AT66)=0),"","Неверно!")</f>
      </c>
      <c r="B2016" s="113" t="s">
        <v>179</v>
      </c>
      <c r="C2016" s="111" t="s">
        <v>184</v>
      </c>
      <c r="D2016" s="111" t="s">
        <v>181</v>
      </c>
      <c r="E2016" s="111" t="str">
        <f>CONCATENATE(SUM('Раздел 1'!AT66:AT66),"=",0)</f>
        <v>0=0</v>
      </c>
      <c r="F2016" s="111"/>
    </row>
    <row r="2017" spans="1:6" ht="12.75">
      <c r="A2017" s="112">
        <f>IF((SUM('Раздел 1'!AT67:AT67)=0),"","Неверно!")</f>
      </c>
      <c r="B2017" s="113" t="s">
        <v>179</v>
      </c>
      <c r="C2017" s="111" t="s">
        <v>185</v>
      </c>
      <c r="D2017" s="111" t="s">
        <v>181</v>
      </c>
      <c r="E2017" s="111" t="str">
        <f>CONCATENATE(SUM('Раздел 1'!AT67:AT67),"=",0)</f>
        <v>0=0</v>
      </c>
      <c r="F2017" s="111"/>
    </row>
    <row r="2018" spans="1:6" ht="12.75">
      <c r="A2018" s="112">
        <f>IF((SUM('Раздел 1'!AT68:AT68)=0),"","Неверно!")</f>
      </c>
      <c r="B2018" s="113" t="s">
        <v>179</v>
      </c>
      <c r="C2018" s="111" t="s">
        <v>186</v>
      </c>
      <c r="D2018" s="111" t="s">
        <v>181</v>
      </c>
      <c r="E2018" s="111" t="str">
        <f>CONCATENATE(SUM('Раздел 1'!AT68:AT68),"=",0)</f>
        <v>0=0</v>
      </c>
      <c r="F2018" s="111"/>
    </row>
    <row r="2019" spans="1:6" ht="12.75">
      <c r="A2019" s="112">
        <f>IF((SUM('Раздел 1'!AT69:AT69)=0),"","Неверно!")</f>
      </c>
      <c r="B2019" s="113" t="s">
        <v>179</v>
      </c>
      <c r="C2019" s="111" t="s">
        <v>187</v>
      </c>
      <c r="D2019" s="111" t="s">
        <v>181</v>
      </c>
      <c r="E2019" s="111" t="str">
        <f>CONCATENATE(SUM('Раздел 1'!AT69:AT69),"=",0)</f>
        <v>0=0</v>
      </c>
      <c r="F2019" s="111"/>
    </row>
    <row r="2020" spans="1:6" ht="12.75">
      <c r="A2020" s="112">
        <f>IF((SUM('Раздел 1'!AT70:AT70)=0),"","Неверно!")</f>
      </c>
      <c r="B2020" s="113" t="s">
        <v>179</v>
      </c>
      <c r="C2020" s="111" t="s">
        <v>188</v>
      </c>
      <c r="D2020" s="111" t="s">
        <v>181</v>
      </c>
      <c r="E2020" s="111" t="str">
        <f>CONCATENATE(SUM('Раздел 1'!AT70:AT70),"=",0)</f>
        <v>0=0</v>
      </c>
      <c r="F2020" s="111"/>
    </row>
    <row r="2021" spans="1:6" ht="12.75">
      <c r="A2021" s="112">
        <f>IF((SUM('Раздел 1'!AT71:AT71)=0),"","Неверно!")</f>
      </c>
      <c r="B2021" s="113" t="s">
        <v>179</v>
      </c>
      <c r="C2021" s="111" t="s">
        <v>189</v>
      </c>
      <c r="D2021" s="111" t="s">
        <v>181</v>
      </c>
      <c r="E2021" s="111" t="str">
        <f>CONCATENATE(SUM('Раздел 1'!AT71:AT71),"=",0)</f>
        <v>0=0</v>
      </c>
      <c r="F2021" s="111"/>
    </row>
    <row r="2022" spans="1:6" ht="12.75">
      <c r="A2022" s="112">
        <f>IF((SUM('Раздел 1'!AT72:AT72)=0),"","Неверно!")</f>
      </c>
      <c r="B2022" s="113" t="s">
        <v>179</v>
      </c>
      <c r="C2022" s="111" t="s">
        <v>190</v>
      </c>
      <c r="D2022" s="111" t="s">
        <v>181</v>
      </c>
      <c r="E2022" s="111" t="str">
        <f>CONCATENATE(SUM('Раздел 1'!AT72:AT72),"=",0)</f>
        <v>0=0</v>
      </c>
      <c r="F2022" s="111"/>
    </row>
    <row r="2023" spans="1:6" ht="12.75">
      <c r="A2023" s="112">
        <f>IF((SUM('Раздел 1'!AT73:AT73)=0),"","Неверно!")</f>
      </c>
      <c r="B2023" s="113" t="s">
        <v>179</v>
      </c>
      <c r="C2023" s="111" t="s">
        <v>191</v>
      </c>
      <c r="D2023" s="111" t="s">
        <v>181</v>
      </c>
      <c r="E2023" s="111" t="str">
        <f>CONCATENATE(SUM('Раздел 1'!AT73:AT73),"=",0)</f>
        <v>0=0</v>
      </c>
      <c r="F2023" s="111"/>
    </row>
    <row r="2024" spans="1:6" ht="12.75">
      <c r="A2024" s="112">
        <f>IF((SUM('Раздел 1'!AT74:AT74)=0),"","Неверно!")</f>
      </c>
      <c r="B2024" s="113" t="s">
        <v>179</v>
      </c>
      <c r="C2024" s="111" t="s">
        <v>192</v>
      </c>
      <c r="D2024" s="111" t="s">
        <v>181</v>
      </c>
      <c r="E2024" s="111" t="str">
        <f>CONCATENATE(SUM('Раздел 1'!AT74:AT74),"=",0)</f>
        <v>0=0</v>
      </c>
      <c r="F2024" s="111"/>
    </row>
    <row r="2025" spans="1:6" ht="12.75">
      <c r="A2025" s="112">
        <f>IF((SUM('Раздел 1'!AK127:AK127)=0),"","Неверно!")</f>
      </c>
      <c r="B2025" s="113" t="s">
        <v>193</v>
      </c>
      <c r="C2025" s="111" t="s">
        <v>194</v>
      </c>
      <c r="D2025" s="111" t="s">
        <v>195</v>
      </c>
      <c r="E2025" s="111" t="str">
        <f>CONCATENATE(SUM('Раздел 1'!AK127:AK127),"=",0)</f>
        <v>0=0</v>
      </c>
      <c r="F2025" s="111"/>
    </row>
    <row r="2026" spans="1:6" ht="12.75">
      <c r="A2026" s="112">
        <f>IF((SUM('Раздел 1'!AK128:AK128)=0),"","Неверно!")</f>
      </c>
      <c r="B2026" s="113" t="s">
        <v>193</v>
      </c>
      <c r="C2026" s="111" t="s">
        <v>196</v>
      </c>
      <c r="D2026" s="111" t="s">
        <v>195</v>
      </c>
      <c r="E2026" s="111" t="str">
        <f>CONCATENATE(SUM('Раздел 1'!AK128:AK128),"=",0)</f>
        <v>0=0</v>
      </c>
      <c r="F2026" s="111"/>
    </row>
    <row r="2027" spans="1:6" ht="12.75">
      <c r="A2027" s="112">
        <f>IF((SUM('Раздел 1'!AT84:AT84)=0),"","Неверно!")</f>
      </c>
      <c r="B2027" s="113" t="s">
        <v>197</v>
      </c>
      <c r="C2027" s="111" t="s">
        <v>198</v>
      </c>
      <c r="D2027" s="111" t="s">
        <v>199</v>
      </c>
      <c r="E2027" s="111" t="str">
        <f>CONCATENATE(SUM('Раздел 1'!AT84:AT84),"=",0)</f>
        <v>0=0</v>
      </c>
      <c r="F2027" s="111"/>
    </row>
    <row r="2028" spans="1:6" ht="12.75">
      <c r="A2028" s="112">
        <f>IF((SUM('Раздел 1'!E11:E135)=0),"","Неверно!")</f>
      </c>
      <c r="B2028" s="113" t="s">
        <v>200</v>
      </c>
      <c r="C2028" s="111" t="s">
        <v>201</v>
      </c>
      <c r="D2028" s="111" t="s">
        <v>202</v>
      </c>
      <c r="E2028" s="111" t="str">
        <f>CONCATENATE(SUM('Раздел 1'!E11:E135),"=",0)</f>
        <v>0=0</v>
      </c>
      <c r="F2028" s="111" t="s">
        <v>1781</v>
      </c>
    </row>
    <row r="2029" spans="1:6" ht="12.75">
      <c r="A2029" s="112">
        <f>IF((SUM('Раздел 1'!V130:V130)=0),"","Неверно!")</f>
      </c>
      <c r="B2029" s="113" t="s">
        <v>203</v>
      </c>
      <c r="C2029" s="111" t="s">
        <v>204</v>
      </c>
      <c r="D2029" s="111" t="s">
        <v>195</v>
      </c>
      <c r="E2029" s="111" t="str">
        <f>CONCATENATE(SUM('Раздел 1'!V130:V130),"=",0)</f>
        <v>0=0</v>
      </c>
      <c r="F2029" s="111"/>
    </row>
    <row r="2030" spans="1:6" ht="12.75">
      <c r="A2030" s="112">
        <f>IF((SUM('Раздел 1'!V131:V131)=0),"","Неверно!")</f>
      </c>
      <c r="B2030" s="113" t="s">
        <v>203</v>
      </c>
      <c r="C2030" s="111" t="s">
        <v>205</v>
      </c>
      <c r="D2030" s="111" t="s">
        <v>195</v>
      </c>
      <c r="E2030" s="111" t="str">
        <f>CONCATENATE(SUM('Раздел 1'!V131:V131),"=",0)</f>
        <v>0=0</v>
      </c>
      <c r="F2030" s="111"/>
    </row>
    <row r="2031" spans="1:6" ht="12.75">
      <c r="A2031" s="112">
        <f>IF((SUM('Раздел 1'!V132:V132)=0),"","Неверно!")</f>
      </c>
      <c r="B2031" s="113" t="s">
        <v>203</v>
      </c>
      <c r="C2031" s="111" t="s">
        <v>206</v>
      </c>
      <c r="D2031" s="111" t="s">
        <v>195</v>
      </c>
      <c r="E2031" s="111" t="str">
        <f>CONCATENATE(SUM('Раздел 1'!V132:V132),"=",0)</f>
        <v>0=0</v>
      </c>
      <c r="F2031" s="111"/>
    </row>
    <row r="2032" spans="1:6" ht="12.75">
      <c r="A2032" s="112">
        <f>IF((SUM('Раздел 1'!V133:V133)=0),"","Неверно!")</f>
      </c>
      <c r="B2032" s="113" t="s">
        <v>203</v>
      </c>
      <c r="C2032" s="111" t="s">
        <v>207</v>
      </c>
      <c r="D2032" s="111" t="s">
        <v>195</v>
      </c>
      <c r="E2032" s="111" t="str">
        <f>CONCATENATE(SUM('Раздел 1'!V133:V133),"=",0)</f>
        <v>0=0</v>
      </c>
      <c r="F2032" s="111"/>
    </row>
    <row r="2033" spans="1:6" ht="12.75">
      <c r="A2033" s="112">
        <f>IF((SUM('Раздел 1'!AS120:AS120)=0),"","Неверно!")</f>
      </c>
      <c r="B2033" s="113" t="s">
        <v>208</v>
      </c>
      <c r="C2033" s="111" t="s">
        <v>209</v>
      </c>
      <c r="D2033" s="111" t="s">
        <v>210</v>
      </c>
      <c r="E2033" s="111" t="str">
        <f>CONCATENATE(SUM('Раздел 1'!AS120:AS120),"=",0)</f>
        <v>0=0</v>
      </c>
      <c r="F2033" s="111"/>
    </row>
    <row r="2034" spans="1:6" ht="12.75">
      <c r="A2034" s="112">
        <f>IF((SUM('Раздел 1'!AT58:AT58)=0),"","Неверно!")</f>
      </c>
      <c r="B2034" s="113" t="s">
        <v>211</v>
      </c>
      <c r="C2034" s="111" t="s">
        <v>212</v>
      </c>
      <c r="D2034" s="111" t="s">
        <v>213</v>
      </c>
      <c r="E2034" s="111" t="str">
        <f>CONCATENATE(SUM('Раздел 1'!AT58:AT58),"=",0)</f>
        <v>0=0</v>
      </c>
      <c r="F2034" s="111"/>
    </row>
    <row r="2035" spans="1:6" ht="12.75">
      <c r="A2035" s="112">
        <f>IF((SUM('Раздел 1'!AT59:AT59)=0),"","Неверно!")</f>
      </c>
      <c r="B2035" s="113" t="s">
        <v>211</v>
      </c>
      <c r="C2035" s="111" t="s">
        <v>214</v>
      </c>
      <c r="D2035" s="111" t="s">
        <v>213</v>
      </c>
      <c r="E2035" s="111" t="str">
        <f>CONCATENATE(SUM('Раздел 1'!AT59:AT59),"=",0)</f>
        <v>0=0</v>
      </c>
      <c r="F2035" s="111"/>
    </row>
    <row r="2036" spans="1:6" ht="12.75">
      <c r="A2036" s="112">
        <f>IF((SUM('Раздел 1'!T11:T11)=0),"","Неверно!")</f>
      </c>
      <c r="B2036" s="113" t="s">
        <v>215</v>
      </c>
      <c r="C2036" s="111" t="s">
        <v>216</v>
      </c>
      <c r="D2036" s="111" t="s">
        <v>217</v>
      </c>
      <c r="E2036" s="111" t="str">
        <f>CONCATENATE(SUM('Раздел 1'!T11:T11),"=",0)</f>
        <v>0=0</v>
      </c>
      <c r="F2036" s="111" t="s">
        <v>1781</v>
      </c>
    </row>
    <row r="2037" spans="1:6" ht="12.75">
      <c r="A2037" s="112">
        <f>IF((SUM('Раздел 1'!T20:T20)=0),"","Неверно!")</f>
      </c>
      <c r="B2037" s="113" t="s">
        <v>215</v>
      </c>
      <c r="C2037" s="111" t="s">
        <v>218</v>
      </c>
      <c r="D2037" s="111" t="s">
        <v>217</v>
      </c>
      <c r="E2037" s="111" t="str">
        <f>CONCATENATE(SUM('Раздел 1'!T20:T20),"=",0)</f>
        <v>0=0</v>
      </c>
      <c r="F2037" s="111" t="s">
        <v>1781</v>
      </c>
    </row>
    <row r="2038" spans="1:6" ht="12.75">
      <c r="A2038" s="112">
        <f>IF((SUM('Раздел 1'!T110:T110)=0),"","Неверно!")</f>
      </c>
      <c r="B2038" s="113" t="s">
        <v>215</v>
      </c>
      <c r="C2038" s="111" t="s">
        <v>219</v>
      </c>
      <c r="D2038" s="111" t="s">
        <v>217</v>
      </c>
      <c r="E2038" s="111" t="str">
        <f>CONCATENATE(SUM('Раздел 1'!T110:T110),"=",0)</f>
        <v>0=0</v>
      </c>
      <c r="F2038" s="111" t="s">
        <v>1781</v>
      </c>
    </row>
    <row r="2039" spans="1:6" ht="12.75">
      <c r="A2039" s="112">
        <f>IF((SUM('Раздел 1'!T111:T111)=0),"","Неверно!")</f>
      </c>
      <c r="B2039" s="113" t="s">
        <v>215</v>
      </c>
      <c r="C2039" s="111" t="s">
        <v>220</v>
      </c>
      <c r="D2039" s="111" t="s">
        <v>217</v>
      </c>
      <c r="E2039" s="111" t="str">
        <f>CONCATENATE(SUM('Раздел 1'!T111:T111),"=",0)</f>
        <v>0=0</v>
      </c>
      <c r="F2039" s="111" t="s">
        <v>1781</v>
      </c>
    </row>
    <row r="2040" spans="1:6" ht="12.75">
      <c r="A2040" s="112">
        <f>IF((SUM('Раздел 1'!T112:T112)=0),"","Неверно!")</f>
      </c>
      <c r="B2040" s="113" t="s">
        <v>215</v>
      </c>
      <c r="C2040" s="111" t="s">
        <v>221</v>
      </c>
      <c r="D2040" s="111" t="s">
        <v>217</v>
      </c>
      <c r="E2040" s="111" t="str">
        <f>CONCATENATE(SUM('Раздел 1'!T112:T112),"=",0)</f>
        <v>0=0</v>
      </c>
      <c r="F2040" s="111" t="s">
        <v>1781</v>
      </c>
    </row>
    <row r="2041" spans="1:6" ht="12.75">
      <c r="A2041" s="112">
        <f>IF((SUM('Раздел 1'!T113:T113)=0),"","Неверно!")</f>
      </c>
      <c r="B2041" s="113" t="s">
        <v>215</v>
      </c>
      <c r="C2041" s="111" t="s">
        <v>222</v>
      </c>
      <c r="D2041" s="111" t="s">
        <v>217</v>
      </c>
      <c r="E2041" s="111" t="str">
        <f>CONCATENATE(SUM('Раздел 1'!T113:T113),"=",0)</f>
        <v>0=0</v>
      </c>
      <c r="F2041" s="111" t="s">
        <v>1781</v>
      </c>
    </row>
    <row r="2042" spans="1:6" ht="12.75">
      <c r="A2042" s="112">
        <f>IF((SUM('Раздел 1'!T114:T114)=0),"","Неверно!")</f>
      </c>
      <c r="B2042" s="113" t="s">
        <v>215</v>
      </c>
      <c r="C2042" s="111" t="s">
        <v>223</v>
      </c>
      <c r="D2042" s="111" t="s">
        <v>217</v>
      </c>
      <c r="E2042" s="111" t="str">
        <f>CONCATENATE(SUM('Раздел 1'!T114:T114),"=",0)</f>
        <v>0=0</v>
      </c>
      <c r="F2042" s="111" t="s">
        <v>1781</v>
      </c>
    </row>
    <row r="2043" spans="1:6" ht="12.75">
      <c r="A2043" s="112">
        <f>IF((SUM('Раздел 1'!T115:T115)=0),"","Неверно!")</f>
      </c>
      <c r="B2043" s="113" t="s">
        <v>215</v>
      </c>
      <c r="C2043" s="111" t="s">
        <v>224</v>
      </c>
      <c r="D2043" s="111" t="s">
        <v>217</v>
      </c>
      <c r="E2043" s="111" t="str">
        <f>CONCATENATE(SUM('Раздел 1'!T115:T115),"=",0)</f>
        <v>0=0</v>
      </c>
      <c r="F2043" s="111" t="s">
        <v>1781</v>
      </c>
    </row>
    <row r="2044" spans="1:6" ht="12.75">
      <c r="A2044" s="112">
        <f>IF((SUM('Раздел 1'!T116:T116)=0),"","Неверно!")</f>
      </c>
      <c r="B2044" s="113" t="s">
        <v>215</v>
      </c>
      <c r="C2044" s="111" t="s">
        <v>225</v>
      </c>
      <c r="D2044" s="111" t="s">
        <v>217</v>
      </c>
      <c r="E2044" s="111" t="str">
        <f>CONCATENATE(SUM('Раздел 1'!T116:T116),"=",0)</f>
        <v>0=0</v>
      </c>
      <c r="F2044" s="111" t="s">
        <v>1781</v>
      </c>
    </row>
    <row r="2045" spans="1:6" ht="12.75">
      <c r="A2045" s="112">
        <f>IF((SUM('Раздел 1'!T117:T117)=0),"","Неверно!")</f>
      </c>
      <c r="B2045" s="113" t="s">
        <v>215</v>
      </c>
      <c r="C2045" s="111" t="s">
        <v>226</v>
      </c>
      <c r="D2045" s="111" t="s">
        <v>217</v>
      </c>
      <c r="E2045" s="111" t="str">
        <f>CONCATENATE(SUM('Раздел 1'!T117:T117),"=",0)</f>
        <v>0=0</v>
      </c>
      <c r="F2045" s="111" t="s">
        <v>1781</v>
      </c>
    </row>
    <row r="2046" spans="1:6" ht="12.75">
      <c r="A2046" s="112">
        <f>IF((SUM('Раздел 1'!T118:T118)=0),"","Неверно!")</f>
      </c>
      <c r="B2046" s="113" t="s">
        <v>215</v>
      </c>
      <c r="C2046" s="111" t="s">
        <v>227</v>
      </c>
      <c r="D2046" s="111" t="s">
        <v>217</v>
      </c>
      <c r="E2046" s="111" t="str">
        <f>CONCATENATE(SUM('Раздел 1'!T118:T118),"=",0)</f>
        <v>0=0</v>
      </c>
      <c r="F2046" s="111" t="s">
        <v>1781</v>
      </c>
    </row>
    <row r="2047" spans="1:6" ht="12.75">
      <c r="A2047" s="112">
        <f>IF((SUM('Раздел 1'!T119:T119)=0),"","Неверно!")</f>
      </c>
      <c r="B2047" s="113" t="s">
        <v>215</v>
      </c>
      <c r="C2047" s="111" t="s">
        <v>228</v>
      </c>
      <c r="D2047" s="111" t="s">
        <v>217</v>
      </c>
      <c r="E2047" s="111" t="str">
        <f>CONCATENATE(SUM('Раздел 1'!T119:T119),"=",0)</f>
        <v>0=0</v>
      </c>
      <c r="F2047" s="111" t="s">
        <v>1781</v>
      </c>
    </row>
    <row r="2048" spans="1:6" ht="12.75">
      <c r="A2048" s="112">
        <f>IF((SUM('Раздел 1'!T21:T21)=0),"","Неверно!")</f>
      </c>
      <c r="B2048" s="113" t="s">
        <v>215</v>
      </c>
      <c r="C2048" s="111" t="s">
        <v>229</v>
      </c>
      <c r="D2048" s="111" t="s">
        <v>217</v>
      </c>
      <c r="E2048" s="111" t="str">
        <f>CONCATENATE(SUM('Раздел 1'!T21:T21),"=",0)</f>
        <v>0=0</v>
      </c>
      <c r="F2048" s="111" t="s">
        <v>1781</v>
      </c>
    </row>
    <row r="2049" spans="1:6" ht="12.75">
      <c r="A2049" s="112">
        <f>IF((SUM('Раздел 1'!T120:T120)=0),"","Неверно!")</f>
      </c>
      <c r="B2049" s="113" t="s">
        <v>215</v>
      </c>
      <c r="C2049" s="111" t="s">
        <v>230</v>
      </c>
      <c r="D2049" s="111" t="s">
        <v>217</v>
      </c>
      <c r="E2049" s="111" t="str">
        <f>CONCATENATE(SUM('Раздел 1'!T120:T120),"=",0)</f>
        <v>0=0</v>
      </c>
      <c r="F2049" s="111" t="s">
        <v>1781</v>
      </c>
    </row>
    <row r="2050" spans="1:6" ht="12.75">
      <c r="A2050" s="112">
        <f>IF((SUM('Раздел 1'!T121:T121)=0),"","Неверно!")</f>
      </c>
      <c r="B2050" s="113" t="s">
        <v>215</v>
      </c>
      <c r="C2050" s="111" t="s">
        <v>231</v>
      </c>
      <c r="D2050" s="111" t="s">
        <v>217</v>
      </c>
      <c r="E2050" s="111" t="str">
        <f>CONCATENATE(SUM('Раздел 1'!T121:T121),"=",0)</f>
        <v>0=0</v>
      </c>
      <c r="F2050" s="111" t="s">
        <v>1781</v>
      </c>
    </row>
    <row r="2051" spans="1:6" ht="12.75">
      <c r="A2051" s="112">
        <f>IF((SUM('Раздел 1'!T122:T122)=0),"","Неверно!")</f>
      </c>
      <c r="B2051" s="113" t="s">
        <v>215</v>
      </c>
      <c r="C2051" s="111" t="s">
        <v>232</v>
      </c>
      <c r="D2051" s="111" t="s">
        <v>217</v>
      </c>
      <c r="E2051" s="111" t="str">
        <f>CONCATENATE(SUM('Раздел 1'!T122:T122),"=",0)</f>
        <v>0=0</v>
      </c>
      <c r="F2051" s="111" t="s">
        <v>1781</v>
      </c>
    </row>
    <row r="2052" spans="1:6" ht="12.75">
      <c r="A2052" s="112">
        <f>IF((SUM('Раздел 1'!T123:T123)=0),"","Неверно!")</f>
      </c>
      <c r="B2052" s="113" t="s">
        <v>215</v>
      </c>
      <c r="C2052" s="111" t="s">
        <v>233</v>
      </c>
      <c r="D2052" s="111" t="s">
        <v>217</v>
      </c>
      <c r="E2052" s="111" t="str">
        <f>CONCATENATE(SUM('Раздел 1'!T123:T123),"=",0)</f>
        <v>0=0</v>
      </c>
      <c r="F2052" s="111" t="s">
        <v>1781</v>
      </c>
    </row>
    <row r="2053" spans="1:6" ht="12.75">
      <c r="A2053" s="112">
        <f>IF((SUM('Раздел 1'!T124:T124)=0),"","Неверно!")</f>
      </c>
      <c r="B2053" s="113" t="s">
        <v>215</v>
      </c>
      <c r="C2053" s="111" t="s">
        <v>234</v>
      </c>
      <c r="D2053" s="111" t="s">
        <v>217</v>
      </c>
      <c r="E2053" s="111" t="str">
        <f>CONCATENATE(SUM('Раздел 1'!T124:T124),"=",0)</f>
        <v>0=0</v>
      </c>
      <c r="F2053" s="111" t="s">
        <v>1781</v>
      </c>
    </row>
    <row r="2054" spans="1:6" ht="12.75">
      <c r="A2054" s="112">
        <f>IF((SUM('Раздел 1'!T125:T125)=0),"","Неверно!")</f>
      </c>
      <c r="B2054" s="113" t="s">
        <v>215</v>
      </c>
      <c r="C2054" s="111" t="s">
        <v>235</v>
      </c>
      <c r="D2054" s="111" t="s">
        <v>217</v>
      </c>
      <c r="E2054" s="111" t="str">
        <f>CONCATENATE(SUM('Раздел 1'!T125:T125),"=",0)</f>
        <v>0=0</v>
      </c>
      <c r="F2054" s="111" t="s">
        <v>1781</v>
      </c>
    </row>
    <row r="2055" spans="1:6" ht="12.75">
      <c r="A2055" s="112">
        <f>IF((SUM('Раздел 1'!T126:T126)=0),"","Неверно!")</f>
      </c>
      <c r="B2055" s="113" t="s">
        <v>215</v>
      </c>
      <c r="C2055" s="111" t="s">
        <v>236</v>
      </c>
      <c r="D2055" s="111" t="s">
        <v>217</v>
      </c>
      <c r="E2055" s="111" t="str">
        <f>CONCATENATE(SUM('Раздел 1'!T126:T126),"=",0)</f>
        <v>0=0</v>
      </c>
      <c r="F2055" s="111" t="s">
        <v>1781</v>
      </c>
    </row>
    <row r="2056" spans="1:6" ht="12.75">
      <c r="A2056" s="112">
        <f>IF((SUM('Раздел 1'!T127:T127)=0),"","Неверно!")</f>
      </c>
      <c r="B2056" s="113" t="s">
        <v>215</v>
      </c>
      <c r="C2056" s="111" t="s">
        <v>237</v>
      </c>
      <c r="D2056" s="111" t="s">
        <v>217</v>
      </c>
      <c r="E2056" s="111" t="str">
        <f>CONCATENATE(SUM('Раздел 1'!T127:T127),"=",0)</f>
        <v>0=0</v>
      </c>
      <c r="F2056" s="111" t="s">
        <v>1781</v>
      </c>
    </row>
    <row r="2057" spans="1:6" ht="12.75">
      <c r="A2057" s="112">
        <f>IF((SUM('Раздел 1'!T128:T128)=0),"","Неверно!")</f>
      </c>
      <c r="B2057" s="113" t="s">
        <v>215</v>
      </c>
      <c r="C2057" s="111" t="s">
        <v>238</v>
      </c>
      <c r="D2057" s="111" t="s">
        <v>217</v>
      </c>
      <c r="E2057" s="111" t="str">
        <f>CONCATENATE(SUM('Раздел 1'!T128:T128),"=",0)</f>
        <v>0=0</v>
      </c>
      <c r="F2057" s="111" t="s">
        <v>1781</v>
      </c>
    </row>
    <row r="2058" spans="1:6" ht="12.75">
      <c r="A2058" s="112">
        <f>IF((SUM('Раздел 1'!T129:T129)=0),"","Неверно!")</f>
      </c>
      <c r="B2058" s="113" t="s">
        <v>215</v>
      </c>
      <c r="C2058" s="111" t="s">
        <v>239</v>
      </c>
      <c r="D2058" s="111" t="s">
        <v>217</v>
      </c>
      <c r="E2058" s="111" t="str">
        <f>CONCATENATE(SUM('Раздел 1'!T129:T129),"=",0)</f>
        <v>0=0</v>
      </c>
      <c r="F2058" s="111" t="s">
        <v>1781</v>
      </c>
    </row>
    <row r="2059" spans="1:6" ht="12.75">
      <c r="A2059" s="112">
        <f>IF((SUM('Раздел 1'!T22:T22)=0),"","Неверно!")</f>
      </c>
      <c r="B2059" s="113" t="s">
        <v>215</v>
      </c>
      <c r="C2059" s="111" t="s">
        <v>240</v>
      </c>
      <c r="D2059" s="111" t="s">
        <v>217</v>
      </c>
      <c r="E2059" s="111" t="str">
        <f>CONCATENATE(SUM('Раздел 1'!T22:T22),"=",0)</f>
        <v>0=0</v>
      </c>
      <c r="F2059" s="111" t="s">
        <v>1781</v>
      </c>
    </row>
    <row r="2060" spans="1:6" ht="12.75">
      <c r="A2060" s="112">
        <f>IF((SUM('Раздел 1'!T130:T130)=0),"","Неверно!")</f>
      </c>
      <c r="B2060" s="113" t="s">
        <v>215</v>
      </c>
      <c r="C2060" s="111" t="s">
        <v>241</v>
      </c>
      <c r="D2060" s="111" t="s">
        <v>217</v>
      </c>
      <c r="E2060" s="111" t="str">
        <f>CONCATENATE(SUM('Раздел 1'!T130:T130),"=",0)</f>
        <v>0=0</v>
      </c>
      <c r="F2060" s="111" t="s">
        <v>1781</v>
      </c>
    </row>
    <row r="2061" spans="1:6" ht="12.75">
      <c r="A2061" s="112">
        <f>IF((SUM('Раздел 1'!T131:T131)=0),"","Неверно!")</f>
      </c>
      <c r="B2061" s="113" t="s">
        <v>215</v>
      </c>
      <c r="C2061" s="111" t="s">
        <v>242</v>
      </c>
      <c r="D2061" s="111" t="s">
        <v>217</v>
      </c>
      <c r="E2061" s="111" t="str">
        <f>CONCATENATE(SUM('Раздел 1'!T131:T131),"=",0)</f>
        <v>0=0</v>
      </c>
      <c r="F2061" s="111" t="s">
        <v>1781</v>
      </c>
    </row>
    <row r="2062" spans="1:6" ht="12.75">
      <c r="A2062" s="112">
        <f>IF((SUM('Раздел 1'!T132:T132)=0),"","Неверно!")</f>
      </c>
      <c r="B2062" s="113" t="s">
        <v>215</v>
      </c>
      <c r="C2062" s="111" t="s">
        <v>243</v>
      </c>
      <c r="D2062" s="111" t="s">
        <v>217</v>
      </c>
      <c r="E2062" s="111" t="str">
        <f>CONCATENATE(SUM('Раздел 1'!T132:T132),"=",0)</f>
        <v>0=0</v>
      </c>
      <c r="F2062" s="111" t="s">
        <v>1781</v>
      </c>
    </row>
    <row r="2063" spans="1:6" ht="12.75">
      <c r="A2063" s="112">
        <f>IF((SUM('Раздел 1'!T133:T133)=0),"","Неверно!")</f>
      </c>
      <c r="B2063" s="113" t="s">
        <v>215</v>
      </c>
      <c r="C2063" s="111" t="s">
        <v>244</v>
      </c>
      <c r="D2063" s="111" t="s">
        <v>217</v>
      </c>
      <c r="E2063" s="111" t="str">
        <f>CONCATENATE(SUM('Раздел 1'!T133:T133),"=",0)</f>
        <v>0=0</v>
      </c>
      <c r="F2063" s="111" t="s">
        <v>1781</v>
      </c>
    </row>
    <row r="2064" spans="1:6" ht="12.75">
      <c r="A2064" s="112">
        <f>IF((SUM('Раздел 1'!T134:T134)=0),"","Неверно!")</f>
      </c>
      <c r="B2064" s="113" t="s">
        <v>215</v>
      </c>
      <c r="C2064" s="111" t="s">
        <v>245</v>
      </c>
      <c r="D2064" s="111" t="s">
        <v>217</v>
      </c>
      <c r="E2064" s="111" t="str">
        <f>CONCATENATE(SUM('Раздел 1'!T134:T134),"=",0)</f>
        <v>0=0</v>
      </c>
      <c r="F2064" s="111" t="s">
        <v>1781</v>
      </c>
    </row>
    <row r="2065" spans="1:6" ht="12.75">
      <c r="A2065" s="112">
        <f>IF((SUM('Раздел 1'!T135:T135)=0),"","Неверно!")</f>
      </c>
      <c r="B2065" s="113" t="s">
        <v>215</v>
      </c>
      <c r="C2065" s="111" t="s">
        <v>246</v>
      </c>
      <c r="D2065" s="111" t="s">
        <v>217</v>
      </c>
      <c r="E2065" s="111" t="str">
        <f>CONCATENATE(SUM('Раздел 1'!T135:T135),"=",0)</f>
        <v>0=0</v>
      </c>
      <c r="F2065" s="111" t="s">
        <v>1781</v>
      </c>
    </row>
    <row r="2066" spans="1:6" ht="12.75">
      <c r="A2066" s="112">
        <f>IF((SUM('Раздел 1'!T23:T23)=0),"","Неверно!")</f>
      </c>
      <c r="B2066" s="113" t="s">
        <v>215</v>
      </c>
      <c r="C2066" s="111" t="s">
        <v>247</v>
      </c>
      <c r="D2066" s="111" t="s">
        <v>217</v>
      </c>
      <c r="E2066" s="111" t="str">
        <f>CONCATENATE(SUM('Раздел 1'!T23:T23),"=",0)</f>
        <v>0=0</v>
      </c>
      <c r="F2066" s="111" t="s">
        <v>1781</v>
      </c>
    </row>
    <row r="2067" spans="1:6" ht="12.75">
      <c r="A2067" s="112">
        <f>IF((SUM('Раздел 1'!T24:T24)=0),"","Неверно!")</f>
      </c>
      <c r="B2067" s="113" t="s">
        <v>215</v>
      </c>
      <c r="C2067" s="111" t="s">
        <v>248</v>
      </c>
      <c r="D2067" s="111" t="s">
        <v>217</v>
      </c>
      <c r="E2067" s="111" t="str">
        <f>CONCATENATE(SUM('Раздел 1'!T24:T24),"=",0)</f>
        <v>0=0</v>
      </c>
      <c r="F2067" s="111" t="s">
        <v>1781</v>
      </c>
    </row>
    <row r="2068" spans="1:6" ht="12.75">
      <c r="A2068" s="112">
        <f>IF((SUM('Раздел 1'!T25:T25)=0),"","Неверно!")</f>
      </c>
      <c r="B2068" s="113" t="s">
        <v>215</v>
      </c>
      <c r="C2068" s="111" t="s">
        <v>249</v>
      </c>
      <c r="D2068" s="111" t="s">
        <v>217</v>
      </c>
      <c r="E2068" s="111" t="str">
        <f>CONCATENATE(SUM('Раздел 1'!T25:T25),"=",0)</f>
        <v>0=0</v>
      </c>
      <c r="F2068" s="111" t="s">
        <v>1781</v>
      </c>
    </row>
    <row r="2069" spans="1:6" ht="12.75">
      <c r="A2069" s="112">
        <f>IF((SUM('Раздел 1'!T26:T26)=0),"","Неверно!")</f>
      </c>
      <c r="B2069" s="113" t="s">
        <v>215</v>
      </c>
      <c r="C2069" s="111" t="s">
        <v>250</v>
      </c>
      <c r="D2069" s="111" t="s">
        <v>217</v>
      </c>
      <c r="E2069" s="111" t="str">
        <f>CONCATENATE(SUM('Раздел 1'!T26:T26),"=",0)</f>
        <v>0=0</v>
      </c>
      <c r="F2069" s="111" t="s">
        <v>1781</v>
      </c>
    </row>
    <row r="2070" spans="1:6" ht="12.75">
      <c r="A2070" s="112">
        <f>IF((SUM('Раздел 1'!T27:T27)=0),"","Неверно!")</f>
      </c>
      <c r="B2070" s="113" t="s">
        <v>215</v>
      </c>
      <c r="C2070" s="111" t="s">
        <v>251</v>
      </c>
      <c r="D2070" s="111" t="s">
        <v>217</v>
      </c>
      <c r="E2070" s="111" t="str">
        <f>CONCATENATE(SUM('Раздел 1'!T27:T27),"=",0)</f>
        <v>0=0</v>
      </c>
      <c r="F2070" s="111" t="s">
        <v>1781</v>
      </c>
    </row>
    <row r="2071" spans="1:6" ht="12.75">
      <c r="A2071" s="112">
        <f>IF((SUM('Раздел 1'!T28:T28)=0),"","Неверно!")</f>
      </c>
      <c r="B2071" s="113" t="s">
        <v>215</v>
      </c>
      <c r="C2071" s="111" t="s">
        <v>252</v>
      </c>
      <c r="D2071" s="111" t="s">
        <v>217</v>
      </c>
      <c r="E2071" s="111" t="str">
        <f>CONCATENATE(SUM('Раздел 1'!T28:T28),"=",0)</f>
        <v>0=0</v>
      </c>
      <c r="F2071" s="111" t="s">
        <v>1781</v>
      </c>
    </row>
    <row r="2072" spans="1:6" ht="12.75">
      <c r="A2072" s="112">
        <f>IF((SUM('Раздел 1'!T29:T29)=0),"","Неверно!")</f>
      </c>
      <c r="B2072" s="113" t="s">
        <v>215</v>
      </c>
      <c r="C2072" s="111" t="s">
        <v>253</v>
      </c>
      <c r="D2072" s="111" t="s">
        <v>217</v>
      </c>
      <c r="E2072" s="111" t="str">
        <f>CONCATENATE(SUM('Раздел 1'!T29:T29),"=",0)</f>
        <v>0=0</v>
      </c>
      <c r="F2072" s="111" t="s">
        <v>1781</v>
      </c>
    </row>
    <row r="2073" spans="1:6" ht="12.75">
      <c r="A2073" s="112">
        <f>IF((SUM('Раздел 1'!T12:T12)=0),"","Неверно!")</f>
      </c>
      <c r="B2073" s="113" t="s">
        <v>215</v>
      </c>
      <c r="C2073" s="111" t="s">
        <v>254</v>
      </c>
      <c r="D2073" s="111" t="s">
        <v>217</v>
      </c>
      <c r="E2073" s="111" t="str">
        <f>CONCATENATE(SUM('Раздел 1'!T12:T12),"=",0)</f>
        <v>0=0</v>
      </c>
      <c r="F2073" s="111" t="s">
        <v>1781</v>
      </c>
    </row>
    <row r="2074" spans="1:6" ht="12.75">
      <c r="A2074" s="112">
        <f>IF((SUM('Раздел 1'!T30:T30)=0),"","Неверно!")</f>
      </c>
      <c r="B2074" s="113" t="s">
        <v>215</v>
      </c>
      <c r="C2074" s="111" t="s">
        <v>255</v>
      </c>
      <c r="D2074" s="111" t="s">
        <v>217</v>
      </c>
      <c r="E2074" s="111" t="str">
        <f>CONCATENATE(SUM('Раздел 1'!T30:T30),"=",0)</f>
        <v>0=0</v>
      </c>
      <c r="F2074" s="111" t="s">
        <v>1781</v>
      </c>
    </row>
    <row r="2075" spans="1:6" ht="12.75">
      <c r="A2075" s="112">
        <f>IF((SUM('Раздел 1'!T31:T31)=0),"","Неверно!")</f>
      </c>
      <c r="B2075" s="113" t="s">
        <v>215</v>
      </c>
      <c r="C2075" s="111" t="s">
        <v>256</v>
      </c>
      <c r="D2075" s="111" t="s">
        <v>217</v>
      </c>
      <c r="E2075" s="111" t="str">
        <f>CONCATENATE(SUM('Раздел 1'!T31:T31),"=",0)</f>
        <v>0=0</v>
      </c>
      <c r="F2075" s="111" t="s">
        <v>1781</v>
      </c>
    </row>
    <row r="2076" spans="1:6" ht="12.75">
      <c r="A2076" s="112">
        <f>IF((SUM('Раздел 1'!T32:T32)=0),"","Неверно!")</f>
      </c>
      <c r="B2076" s="113" t="s">
        <v>215</v>
      </c>
      <c r="C2076" s="111" t="s">
        <v>257</v>
      </c>
      <c r="D2076" s="111" t="s">
        <v>217</v>
      </c>
      <c r="E2076" s="111" t="str">
        <f>CONCATENATE(SUM('Раздел 1'!T32:T32),"=",0)</f>
        <v>0=0</v>
      </c>
      <c r="F2076" s="111" t="s">
        <v>1781</v>
      </c>
    </row>
    <row r="2077" spans="1:6" ht="12.75">
      <c r="A2077" s="112">
        <f>IF((SUM('Раздел 1'!T33:T33)=0),"","Неверно!")</f>
      </c>
      <c r="B2077" s="113" t="s">
        <v>215</v>
      </c>
      <c r="C2077" s="111" t="s">
        <v>258</v>
      </c>
      <c r="D2077" s="111" t="s">
        <v>217</v>
      </c>
      <c r="E2077" s="111" t="str">
        <f>CONCATENATE(SUM('Раздел 1'!T33:T33),"=",0)</f>
        <v>0=0</v>
      </c>
      <c r="F2077" s="111" t="s">
        <v>1781</v>
      </c>
    </row>
    <row r="2078" spans="1:6" ht="12.75">
      <c r="A2078" s="112">
        <f>IF((SUM('Раздел 1'!T34:T34)=0),"","Неверно!")</f>
      </c>
      <c r="B2078" s="113" t="s">
        <v>215</v>
      </c>
      <c r="C2078" s="111" t="s">
        <v>259</v>
      </c>
      <c r="D2078" s="111" t="s">
        <v>217</v>
      </c>
      <c r="E2078" s="111" t="str">
        <f>CONCATENATE(SUM('Раздел 1'!T34:T34),"=",0)</f>
        <v>0=0</v>
      </c>
      <c r="F2078" s="111" t="s">
        <v>1781</v>
      </c>
    </row>
    <row r="2079" spans="1:6" ht="12.75">
      <c r="A2079" s="112">
        <f>IF((SUM('Раздел 1'!T35:T35)=0),"","Неверно!")</f>
      </c>
      <c r="B2079" s="113" t="s">
        <v>215</v>
      </c>
      <c r="C2079" s="111" t="s">
        <v>260</v>
      </c>
      <c r="D2079" s="111" t="s">
        <v>217</v>
      </c>
      <c r="E2079" s="111" t="str">
        <f>CONCATENATE(SUM('Раздел 1'!T35:T35),"=",0)</f>
        <v>0=0</v>
      </c>
      <c r="F2079" s="111" t="s">
        <v>1781</v>
      </c>
    </row>
    <row r="2080" spans="1:6" ht="12.75">
      <c r="A2080" s="112">
        <f>IF((SUM('Раздел 1'!T36:T36)=0),"","Неверно!")</f>
      </c>
      <c r="B2080" s="113" t="s">
        <v>215</v>
      </c>
      <c r="C2080" s="111" t="s">
        <v>261</v>
      </c>
      <c r="D2080" s="111" t="s">
        <v>217</v>
      </c>
      <c r="E2080" s="111" t="str">
        <f>CONCATENATE(SUM('Раздел 1'!T36:T36),"=",0)</f>
        <v>0=0</v>
      </c>
      <c r="F2080" s="111" t="s">
        <v>1781</v>
      </c>
    </row>
    <row r="2081" spans="1:6" ht="12.75">
      <c r="A2081" s="112">
        <f>IF((SUM('Раздел 1'!T37:T37)=0),"","Неверно!")</f>
      </c>
      <c r="B2081" s="113" t="s">
        <v>215</v>
      </c>
      <c r="C2081" s="111" t="s">
        <v>262</v>
      </c>
      <c r="D2081" s="111" t="s">
        <v>217</v>
      </c>
      <c r="E2081" s="111" t="str">
        <f>CONCATENATE(SUM('Раздел 1'!T37:T37),"=",0)</f>
        <v>0=0</v>
      </c>
      <c r="F2081" s="111" t="s">
        <v>1781</v>
      </c>
    </row>
    <row r="2082" spans="1:6" ht="12.75">
      <c r="A2082" s="112">
        <f>IF((SUM('Раздел 1'!T38:T38)=0),"","Неверно!")</f>
      </c>
      <c r="B2082" s="113" t="s">
        <v>215</v>
      </c>
      <c r="C2082" s="111" t="s">
        <v>263</v>
      </c>
      <c r="D2082" s="111" t="s">
        <v>217</v>
      </c>
      <c r="E2082" s="111" t="str">
        <f>CONCATENATE(SUM('Раздел 1'!T38:T38),"=",0)</f>
        <v>0=0</v>
      </c>
      <c r="F2082" s="111" t="s">
        <v>1781</v>
      </c>
    </row>
    <row r="2083" spans="1:6" ht="12.75">
      <c r="A2083" s="112">
        <f>IF((SUM('Раздел 1'!T39:T39)=0),"","Неверно!")</f>
      </c>
      <c r="B2083" s="113" t="s">
        <v>215</v>
      </c>
      <c r="C2083" s="111" t="s">
        <v>264</v>
      </c>
      <c r="D2083" s="111" t="s">
        <v>217</v>
      </c>
      <c r="E2083" s="111" t="str">
        <f>CONCATENATE(SUM('Раздел 1'!T39:T39),"=",0)</f>
        <v>0=0</v>
      </c>
      <c r="F2083" s="111" t="s">
        <v>1781</v>
      </c>
    </row>
    <row r="2084" spans="1:6" ht="12.75">
      <c r="A2084" s="112">
        <f>IF((SUM('Раздел 1'!T13:T13)=0),"","Неверно!")</f>
      </c>
      <c r="B2084" s="113" t="s">
        <v>215</v>
      </c>
      <c r="C2084" s="111" t="s">
        <v>265</v>
      </c>
      <c r="D2084" s="111" t="s">
        <v>217</v>
      </c>
      <c r="E2084" s="111" t="str">
        <f>CONCATENATE(SUM('Раздел 1'!T13:T13),"=",0)</f>
        <v>0=0</v>
      </c>
      <c r="F2084" s="111" t="s">
        <v>1781</v>
      </c>
    </row>
    <row r="2085" spans="1:6" ht="12.75">
      <c r="A2085" s="112">
        <f>IF((SUM('Раздел 1'!T40:T40)=0),"","Неверно!")</f>
      </c>
      <c r="B2085" s="113" t="s">
        <v>215</v>
      </c>
      <c r="C2085" s="111" t="s">
        <v>266</v>
      </c>
      <c r="D2085" s="111" t="s">
        <v>217</v>
      </c>
      <c r="E2085" s="111" t="str">
        <f>CONCATENATE(SUM('Раздел 1'!T40:T40),"=",0)</f>
        <v>0=0</v>
      </c>
      <c r="F2085" s="111" t="s">
        <v>1781</v>
      </c>
    </row>
    <row r="2086" spans="1:6" ht="12.75">
      <c r="A2086" s="112">
        <f>IF((SUM('Раздел 1'!T41:T41)=0),"","Неверно!")</f>
      </c>
      <c r="B2086" s="113" t="s">
        <v>215</v>
      </c>
      <c r="C2086" s="111" t="s">
        <v>267</v>
      </c>
      <c r="D2086" s="111" t="s">
        <v>217</v>
      </c>
      <c r="E2086" s="111" t="str">
        <f>CONCATENATE(SUM('Раздел 1'!T41:T41),"=",0)</f>
        <v>0=0</v>
      </c>
      <c r="F2086" s="111" t="s">
        <v>1781</v>
      </c>
    </row>
    <row r="2087" spans="1:6" ht="12.75">
      <c r="A2087" s="112">
        <f>IF((SUM('Раздел 1'!T42:T42)=0),"","Неверно!")</f>
      </c>
      <c r="B2087" s="113" t="s">
        <v>215</v>
      </c>
      <c r="C2087" s="111" t="s">
        <v>268</v>
      </c>
      <c r="D2087" s="111" t="s">
        <v>217</v>
      </c>
      <c r="E2087" s="111" t="str">
        <f>CONCATENATE(SUM('Раздел 1'!T42:T42),"=",0)</f>
        <v>0=0</v>
      </c>
      <c r="F2087" s="111" t="s">
        <v>1781</v>
      </c>
    </row>
    <row r="2088" spans="1:6" ht="12.75">
      <c r="A2088" s="112">
        <f>IF((SUM('Раздел 1'!T43:T43)=0),"","Неверно!")</f>
      </c>
      <c r="B2088" s="113" t="s">
        <v>215</v>
      </c>
      <c r="C2088" s="111" t="s">
        <v>269</v>
      </c>
      <c r="D2088" s="111" t="s">
        <v>217</v>
      </c>
      <c r="E2088" s="111" t="str">
        <f>CONCATENATE(SUM('Раздел 1'!T43:T43),"=",0)</f>
        <v>0=0</v>
      </c>
      <c r="F2088" s="111" t="s">
        <v>1781</v>
      </c>
    </row>
    <row r="2089" spans="1:6" ht="12.75">
      <c r="A2089" s="112">
        <f>IF((SUM('Раздел 1'!T44:T44)=0),"","Неверно!")</f>
      </c>
      <c r="B2089" s="113" t="s">
        <v>215</v>
      </c>
      <c r="C2089" s="111" t="s">
        <v>270</v>
      </c>
      <c r="D2089" s="111" t="s">
        <v>217</v>
      </c>
      <c r="E2089" s="111" t="str">
        <f>CONCATENATE(SUM('Раздел 1'!T44:T44),"=",0)</f>
        <v>0=0</v>
      </c>
      <c r="F2089" s="111" t="s">
        <v>1781</v>
      </c>
    </row>
    <row r="2090" spans="1:6" ht="12.75">
      <c r="A2090" s="112">
        <f>IF((SUM('Раздел 1'!T45:T45)=0),"","Неверно!")</f>
      </c>
      <c r="B2090" s="113" t="s">
        <v>215</v>
      </c>
      <c r="C2090" s="111" t="s">
        <v>271</v>
      </c>
      <c r="D2090" s="111" t="s">
        <v>217</v>
      </c>
      <c r="E2090" s="111" t="str">
        <f>CONCATENATE(SUM('Раздел 1'!T45:T45),"=",0)</f>
        <v>0=0</v>
      </c>
      <c r="F2090" s="111" t="s">
        <v>1781</v>
      </c>
    </row>
    <row r="2091" spans="1:6" ht="12.75">
      <c r="A2091" s="112">
        <f>IF((SUM('Раздел 1'!T46:T46)=0),"","Неверно!")</f>
      </c>
      <c r="B2091" s="113" t="s">
        <v>215</v>
      </c>
      <c r="C2091" s="111" t="s">
        <v>272</v>
      </c>
      <c r="D2091" s="111" t="s">
        <v>217</v>
      </c>
      <c r="E2091" s="111" t="str">
        <f>CONCATENATE(SUM('Раздел 1'!T46:T46),"=",0)</f>
        <v>0=0</v>
      </c>
      <c r="F2091" s="111" t="s">
        <v>1781</v>
      </c>
    </row>
    <row r="2092" spans="1:6" ht="12.75">
      <c r="A2092" s="112">
        <f>IF((SUM('Раздел 1'!T47:T47)=0),"","Неверно!")</f>
      </c>
      <c r="B2092" s="113" t="s">
        <v>215</v>
      </c>
      <c r="C2092" s="111" t="s">
        <v>273</v>
      </c>
      <c r="D2092" s="111" t="s">
        <v>217</v>
      </c>
      <c r="E2092" s="111" t="str">
        <f>CONCATENATE(SUM('Раздел 1'!T47:T47),"=",0)</f>
        <v>0=0</v>
      </c>
      <c r="F2092" s="111" t="s">
        <v>1781</v>
      </c>
    </row>
    <row r="2093" spans="1:6" ht="12.75">
      <c r="A2093" s="112">
        <f>IF((SUM('Раздел 1'!T48:T48)=0),"","Неверно!")</f>
      </c>
      <c r="B2093" s="113" t="s">
        <v>215</v>
      </c>
      <c r="C2093" s="111" t="s">
        <v>274</v>
      </c>
      <c r="D2093" s="111" t="s">
        <v>217</v>
      </c>
      <c r="E2093" s="111" t="str">
        <f>CONCATENATE(SUM('Раздел 1'!T48:T48),"=",0)</f>
        <v>0=0</v>
      </c>
      <c r="F2093" s="111" t="s">
        <v>1781</v>
      </c>
    </row>
    <row r="2094" spans="1:6" ht="12.75">
      <c r="A2094" s="112">
        <f>IF((SUM('Раздел 1'!T49:T49)=0),"","Неверно!")</f>
      </c>
      <c r="B2094" s="113" t="s">
        <v>215</v>
      </c>
      <c r="C2094" s="111" t="s">
        <v>275</v>
      </c>
      <c r="D2094" s="111" t="s">
        <v>217</v>
      </c>
      <c r="E2094" s="111" t="str">
        <f>CONCATENATE(SUM('Раздел 1'!T49:T49),"=",0)</f>
        <v>0=0</v>
      </c>
      <c r="F2094" s="111" t="s">
        <v>1781</v>
      </c>
    </row>
    <row r="2095" spans="1:6" ht="12.75">
      <c r="A2095" s="112">
        <f>IF((SUM('Раздел 1'!T14:T14)=0),"","Неверно!")</f>
      </c>
      <c r="B2095" s="113" t="s">
        <v>215</v>
      </c>
      <c r="C2095" s="111" t="s">
        <v>276</v>
      </c>
      <c r="D2095" s="111" t="s">
        <v>217</v>
      </c>
      <c r="E2095" s="111" t="str">
        <f>CONCATENATE(SUM('Раздел 1'!T14:T14),"=",0)</f>
        <v>0=0</v>
      </c>
      <c r="F2095" s="111" t="s">
        <v>1781</v>
      </c>
    </row>
    <row r="2096" spans="1:6" ht="12.75">
      <c r="A2096" s="112">
        <f>IF((SUM('Раздел 1'!T50:T50)=0),"","Неверно!")</f>
      </c>
      <c r="B2096" s="113" t="s">
        <v>215</v>
      </c>
      <c r="C2096" s="111" t="s">
        <v>277</v>
      </c>
      <c r="D2096" s="111" t="s">
        <v>217</v>
      </c>
      <c r="E2096" s="111" t="str">
        <f>CONCATENATE(SUM('Раздел 1'!T50:T50),"=",0)</f>
        <v>0=0</v>
      </c>
      <c r="F2096" s="111" t="s">
        <v>1781</v>
      </c>
    </row>
    <row r="2097" spans="1:6" ht="12.75">
      <c r="A2097" s="112">
        <f>IF((SUM('Раздел 1'!T51:T51)=0),"","Неверно!")</f>
      </c>
      <c r="B2097" s="113" t="s">
        <v>215</v>
      </c>
      <c r="C2097" s="111" t="s">
        <v>278</v>
      </c>
      <c r="D2097" s="111" t="s">
        <v>217</v>
      </c>
      <c r="E2097" s="111" t="str">
        <f>CONCATENATE(SUM('Раздел 1'!T51:T51),"=",0)</f>
        <v>0=0</v>
      </c>
      <c r="F2097" s="111" t="s">
        <v>1781</v>
      </c>
    </row>
    <row r="2098" spans="1:6" ht="12.75">
      <c r="A2098" s="112">
        <f>IF((SUM('Раздел 1'!T52:T52)=0),"","Неверно!")</f>
      </c>
      <c r="B2098" s="113" t="s">
        <v>215</v>
      </c>
      <c r="C2098" s="111" t="s">
        <v>279</v>
      </c>
      <c r="D2098" s="111" t="s">
        <v>217</v>
      </c>
      <c r="E2098" s="111" t="str">
        <f>CONCATENATE(SUM('Раздел 1'!T52:T52),"=",0)</f>
        <v>0=0</v>
      </c>
      <c r="F2098" s="111" t="s">
        <v>1781</v>
      </c>
    </row>
    <row r="2099" spans="1:6" ht="12.75">
      <c r="A2099" s="112">
        <f>IF((SUM('Раздел 1'!T53:T53)=0),"","Неверно!")</f>
      </c>
      <c r="B2099" s="113" t="s">
        <v>215</v>
      </c>
      <c r="C2099" s="111" t="s">
        <v>280</v>
      </c>
      <c r="D2099" s="111" t="s">
        <v>217</v>
      </c>
      <c r="E2099" s="111" t="str">
        <f>CONCATENATE(SUM('Раздел 1'!T53:T53),"=",0)</f>
        <v>0=0</v>
      </c>
      <c r="F2099" s="111" t="s">
        <v>1781</v>
      </c>
    </row>
    <row r="2100" spans="1:6" ht="12.75">
      <c r="A2100" s="112">
        <f>IF((SUM('Раздел 1'!T54:T54)=0),"","Неверно!")</f>
      </c>
      <c r="B2100" s="113" t="s">
        <v>215</v>
      </c>
      <c r="C2100" s="111" t="s">
        <v>281</v>
      </c>
      <c r="D2100" s="111" t="s">
        <v>217</v>
      </c>
      <c r="E2100" s="111" t="str">
        <f>CONCATENATE(SUM('Раздел 1'!T54:T54),"=",0)</f>
        <v>0=0</v>
      </c>
      <c r="F2100" s="111" t="s">
        <v>1781</v>
      </c>
    </row>
    <row r="2101" spans="1:6" ht="12.75">
      <c r="A2101" s="112">
        <f>IF((SUM('Раздел 1'!T55:T55)=0),"","Неверно!")</f>
      </c>
      <c r="B2101" s="113" t="s">
        <v>215</v>
      </c>
      <c r="C2101" s="111" t="s">
        <v>282</v>
      </c>
      <c r="D2101" s="111" t="s">
        <v>217</v>
      </c>
      <c r="E2101" s="111" t="str">
        <f>CONCATENATE(SUM('Раздел 1'!T55:T55),"=",0)</f>
        <v>0=0</v>
      </c>
      <c r="F2101" s="111" t="s">
        <v>1781</v>
      </c>
    </row>
    <row r="2102" spans="1:6" ht="12.75">
      <c r="A2102" s="112">
        <f>IF((SUM('Раздел 1'!T56:T56)=0),"","Неверно!")</f>
      </c>
      <c r="B2102" s="113" t="s">
        <v>215</v>
      </c>
      <c r="C2102" s="111" t="s">
        <v>283</v>
      </c>
      <c r="D2102" s="111" t="s">
        <v>217</v>
      </c>
      <c r="E2102" s="111" t="str">
        <f>CONCATENATE(SUM('Раздел 1'!T56:T56),"=",0)</f>
        <v>0=0</v>
      </c>
      <c r="F2102" s="111" t="s">
        <v>1781</v>
      </c>
    </row>
    <row r="2103" spans="1:6" ht="12.75">
      <c r="A2103" s="112">
        <f>IF((SUM('Раздел 1'!T57:T57)=0),"","Неверно!")</f>
      </c>
      <c r="B2103" s="113" t="s">
        <v>215</v>
      </c>
      <c r="C2103" s="111" t="s">
        <v>284</v>
      </c>
      <c r="D2103" s="111" t="s">
        <v>217</v>
      </c>
      <c r="E2103" s="111" t="str">
        <f>CONCATENATE(SUM('Раздел 1'!T57:T57),"=",0)</f>
        <v>0=0</v>
      </c>
      <c r="F2103" s="111" t="s">
        <v>1781</v>
      </c>
    </row>
    <row r="2104" spans="1:6" ht="12.75">
      <c r="A2104" s="112">
        <f>IF((SUM('Раздел 1'!T58:T58)=0),"","Неверно!")</f>
      </c>
      <c r="B2104" s="113" t="s">
        <v>215</v>
      </c>
      <c r="C2104" s="111" t="s">
        <v>285</v>
      </c>
      <c r="D2104" s="111" t="s">
        <v>217</v>
      </c>
      <c r="E2104" s="111" t="str">
        <f>CONCATENATE(SUM('Раздел 1'!T58:T58),"=",0)</f>
        <v>0=0</v>
      </c>
      <c r="F2104" s="111" t="s">
        <v>1781</v>
      </c>
    </row>
    <row r="2105" spans="1:6" ht="12.75">
      <c r="A2105" s="112">
        <f>IF((SUM('Раздел 1'!T59:T59)=0),"","Неверно!")</f>
      </c>
      <c r="B2105" s="113" t="s">
        <v>215</v>
      </c>
      <c r="C2105" s="111" t="s">
        <v>286</v>
      </c>
      <c r="D2105" s="111" t="s">
        <v>217</v>
      </c>
      <c r="E2105" s="111" t="str">
        <f>CONCATENATE(SUM('Раздел 1'!T59:T59),"=",0)</f>
        <v>0=0</v>
      </c>
      <c r="F2105" s="111" t="s">
        <v>1781</v>
      </c>
    </row>
    <row r="2106" spans="1:6" ht="12.75">
      <c r="A2106" s="112">
        <f>IF((SUM('Раздел 1'!T15:T15)=0),"","Неверно!")</f>
      </c>
      <c r="B2106" s="113" t="s">
        <v>215</v>
      </c>
      <c r="C2106" s="111" t="s">
        <v>287</v>
      </c>
      <c r="D2106" s="111" t="s">
        <v>217</v>
      </c>
      <c r="E2106" s="111" t="str">
        <f>CONCATENATE(SUM('Раздел 1'!T15:T15),"=",0)</f>
        <v>0=0</v>
      </c>
      <c r="F2106" s="111" t="s">
        <v>1781</v>
      </c>
    </row>
    <row r="2107" spans="1:6" ht="12.75">
      <c r="A2107" s="112">
        <f>IF((SUM('Раздел 1'!T60:T60)=0),"","Неверно!")</f>
      </c>
      <c r="B2107" s="113" t="s">
        <v>215</v>
      </c>
      <c r="C2107" s="111" t="s">
        <v>288</v>
      </c>
      <c r="D2107" s="111" t="s">
        <v>217</v>
      </c>
      <c r="E2107" s="111" t="str">
        <f>CONCATENATE(SUM('Раздел 1'!T60:T60),"=",0)</f>
        <v>0=0</v>
      </c>
      <c r="F2107" s="111" t="s">
        <v>1781</v>
      </c>
    </row>
    <row r="2108" spans="1:6" ht="12.75">
      <c r="A2108" s="112">
        <f>IF((SUM('Раздел 1'!T61:T61)=0),"","Неверно!")</f>
      </c>
      <c r="B2108" s="113" t="s">
        <v>215</v>
      </c>
      <c r="C2108" s="111" t="s">
        <v>289</v>
      </c>
      <c r="D2108" s="111" t="s">
        <v>217</v>
      </c>
      <c r="E2108" s="111" t="str">
        <f>CONCATENATE(SUM('Раздел 1'!T61:T61),"=",0)</f>
        <v>0=0</v>
      </c>
      <c r="F2108" s="111" t="s">
        <v>1781</v>
      </c>
    </row>
    <row r="2109" spans="1:6" ht="12.75">
      <c r="A2109" s="112">
        <f>IF((SUM('Раздел 1'!T62:T62)=0),"","Неверно!")</f>
      </c>
      <c r="B2109" s="113" t="s">
        <v>215</v>
      </c>
      <c r="C2109" s="111" t="s">
        <v>290</v>
      </c>
      <c r="D2109" s="111" t="s">
        <v>217</v>
      </c>
      <c r="E2109" s="111" t="str">
        <f>CONCATENATE(SUM('Раздел 1'!T62:T62),"=",0)</f>
        <v>0=0</v>
      </c>
      <c r="F2109" s="111" t="s">
        <v>1781</v>
      </c>
    </row>
    <row r="2110" spans="1:6" ht="12.75">
      <c r="A2110" s="112">
        <f>IF((SUM('Раздел 1'!T63:T63)=0),"","Неверно!")</f>
      </c>
      <c r="B2110" s="113" t="s">
        <v>215</v>
      </c>
      <c r="C2110" s="111" t="s">
        <v>291</v>
      </c>
      <c r="D2110" s="111" t="s">
        <v>217</v>
      </c>
      <c r="E2110" s="111" t="str">
        <f>CONCATENATE(SUM('Раздел 1'!T63:T63),"=",0)</f>
        <v>0=0</v>
      </c>
      <c r="F2110" s="111" t="s">
        <v>1781</v>
      </c>
    </row>
    <row r="2111" spans="1:6" ht="12.75">
      <c r="A2111" s="112">
        <f>IF((SUM('Раздел 1'!T64:T64)=0),"","Неверно!")</f>
      </c>
      <c r="B2111" s="113" t="s">
        <v>215</v>
      </c>
      <c r="C2111" s="111" t="s">
        <v>292</v>
      </c>
      <c r="D2111" s="111" t="s">
        <v>217</v>
      </c>
      <c r="E2111" s="111" t="str">
        <f>CONCATENATE(SUM('Раздел 1'!T64:T64),"=",0)</f>
        <v>0=0</v>
      </c>
      <c r="F2111" s="111" t="s">
        <v>1781</v>
      </c>
    </row>
    <row r="2112" spans="1:6" ht="12.75">
      <c r="A2112" s="112">
        <f>IF((SUM('Раздел 1'!T65:T65)=0),"","Неверно!")</f>
      </c>
      <c r="B2112" s="113" t="s">
        <v>215</v>
      </c>
      <c r="C2112" s="111" t="s">
        <v>293</v>
      </c>
      <c r="D2112" s="111" t="s">
        <v>217</v>
      </c>
      <c r="E2112" s="111" t="str">
        <f>CONCATENATE(SUM('Раздел 1'!T65:T65),"=",0)</f>
        <v>0=0</v>
      </c>
      <c r="F2112" s="111" t="s">
        <v>1781</v>
      </c>
    </row>
    <row r="2113" spans="1:6" ht="12.75">
      <c r="A2113" s="112">
        <f>IF((SUM('Раздел 1'!T66:T66)=0),"","Неверно!")</f>
      </c>
      <c r="B2113" s="113" t="s">
        <v>215</v>
      </c>
      <c r="C2113" s="111" t="s">
        <v>294</v>
      </c>
      <c r="D2113" s="111" t="s">
        <v>217</v>
      </c>
      <c r="E2113" s="111" t="str">
        <f>CONCATENATE(SUM('Раздел 1'!T66:T66),"=",0)</f>
        <v>0=0</v>
      </c>
      <c r="F2113" s="111" t="s">
        <v>1781</v>
      </c>
    </row>
    <row r="2114" spans="1:6" ht="12.75">
      <c r="A2114" s="112">
        <f>IF((SUM('Раздел 1'!T67:T67)=0),"","Неверно!")</f>
      </c>
      <c r="B2114" s="113" t="s">
        <v>215</v>
      </c>
      <c r="C2114" s="111" t="s">
        <v>295</v>
      </c>
      <c r="D2114" s="111" t="s">
        <v>217</v>
      </c>
      <c r="E2114" s="111" t="str">
        <f>CONCATENATE(SUM('Раздел 1'!T67:T67),"=",0)</f>
        <v>0=0</v>
      </c>
      <c r="F2114" s="111" t="s">
        <v>1781</v>
      </c>
    </row>
    <row r="2115" spans="1:6" ht="12.75">
      <c r="A2115" s="112">
        <f>IF((SUM('Раздел 1'!T68:T68)=0),"","Неверно!")</f>
      </c>
      <c r="B2115" s="113" t="s">
        <v>215</v>
      </c>
      <c r="C2115" s="111" t="s">
        <v>296</v>
      </c>
      <c r="D2115" s="111" t="s">
        <v>217</v>
      </c>
      <c r="E2115" s="111" t="str">
        <f>CONCATENATE(SUM('Раздел 1'!T68:T68),"=",0)</f>
        <v>0=0</v>
      </c>
      <c r="F2115" s="111" t="s">
        <v>1781</v>
      </c>
    </row>
    <row r="2116" spans="1:6" ht="12.75">
      <c r="A2116" s="112">
        <f>IF((SUM('Раздел 1'!T69:T69)=0),"","Неверно!")</f>
      </c>
      <c r="B2116" s="113" t="s">
        <v>215</v>
      </c>
      <c r="C2116" s="111" t="s">
        <v>297</v>
      </c>
      <c r="D2116" s="111" t="s">
        <v>217</v>
      </c>
      <c r="E2116" s="111" t="str">
        <f>CONCATENATE(SUM('Раздел 1'!T69:T69),"=",0)</f>
        <v>0=0</v>
      </c>
      <c r="F2116" s="111" t="s">
        <v>1781</v>
      </c>
    </row>
    <row r="2117" spans="1:6" ht="12.75">
      <c r="A2117" s="112">
        <f>IF((SUM('Раздел 1'!T16:T16)=0),"","Неверно!")</f>
      </c>
      <c r="B2117" s="113" t="s">
        <v>215</v>
      </c>
      <c r="C2117" s="111" t="s">
        <v>298</v>
      </c>
      <c r="D2117" s="111" t="s">
        <v>217</v>
      </c>
      <c r="E2117" s="111" t="str">
        <f>CONCATENATE(SUM('Раздел 1'!T16:T16),"=",0)</f>
        <v>0=0</v>
      </c>
      <c r="F2117" s="111" t="s">
        <v>1781</v>
      </c>
    </row>
    <row r="2118" spans="1:6" ht="12.75">
      <c r="A2118" s="112">
        <f>IF((SUM('Раздел 1'!T70:T70)=0),"","Неверно!")</f>
      </c>
      <c r="B2118" s="113" t="s">
        <v>215</v>
      </c>
      <c r="C2118" s="111" t="s">
        <v>299</v>
      </c>
      <c r="D2118" s="111" t="s">
        <v>217</v>
      </c>
      <c r="E2118" s="111" t="str">
        <f>CONCATENATE(SUM('Раздел 1'!T70:T70),"=",0)</f>
        <v>0=0</v>
      </c>
      <c r="F2118" s="111" t="s">
        <v>1781</v>
      </c>
    </row>
    <row r="2119" spans="1:6" ht="12.75">
      <c r="A2119" s="112">
        <f>IF((SUM('Раздел 1'!T71:T71)=0),"","Неверно!")</f>
      </c>
      <c r="B2119" s="113" t="s">
        <v>215</v>
      </c>
      <c r="C2119" s="111" t="s">
        <v>300</v>
      </c>
      <c r="D2119" s="111" t="s">
        <v>217</v>
      </c>
      <c r="E2119" s="111" t="str">
        <f>CONCATENATE(SUM('Раздел 1'!T71:T71),"=",0)</f>
        <v>0=0</v>
      </c>
      <c r="F2119" s="111" t="s">
        <v>1781</v>
      </c>
    </row>
    <row r="2120" spans="1:6" ht="12.75">
      <c r="A2120" s="112">
        <f>IF((SUM('Раздел 1'!T72:T72)=0),"","Неверно!")</f>
      </c>
      <c r="B2120" s="113" t="s">
        <v>215</v>
      </c>
      <c r="C2120" s="111" t="s">
        <v>301</v>
      </c>
      <c r="D2120" s="111" t="s">
        <v>217</v>
      </c>
      <c r="E2120" s="111" t="str">
        <f>CONCATENATE(SUM('Раздел 1'!T72:T72),"=",0)</f>
        <v>0=0</v>
      </c>
      <c r="F2120" s="111" t="s">
        <v>1781</v>
      </c>
    </row>
    <row r="2121" spans="1:6" ht="12.75">
      <c r="A2121" s="112">
        <f>IF((SUM('Раздел 1'!T73:T73)=0),"","Неверно!")</f>
      </c>
      <c r="B2121" s="113" t="s">
        <v>215</v>
      </c>
      <c r="C2121" s="111" t="s">
        <v>302</v>
      </c>
      <c r="D2121" s="111" t="s">
        <v>217</v>
      </c>
      <c r="E2121" s="111" t="str">
        <f>CONCATENATE(SUM('Раздел 1'!T73:T73),"=",0)</f>
        <v>0=0</v>
      </c>
      <c r="F2121" s="111" t="s">
        <v>1781</v>
      </c>
    </row>
    <row r="2122" spans="1:6" ht="12.75">
      <c r="A2122" s="112">
        <f>IF((SUM('Раздел 1'!T74:T74)=0),"","Неверно!")</f>
      </c>
      <c r="B2122" s="113" t="s">
        <v>215</v>
      </c>
      <c r="C2122" s="111" t="s">
        <v>303</v>
      </c>
      <c r="D2122" s="111" t="s">
        <v>217</v>
      </c>
      <c r="E2122" s="111" t="str">
        <f>CONCATENATE(SUM('Раздел 1'!T74:T74),"=",0)</f>
        <v>0=0</v>
      </c>
      <c r="F2122" s="111" t="s">
        <v>1781</v>
      </c>
    </row>
    <row r="2123" spans="1:6" ht="12.75">
      <c r="A2123" s="112">
        <f>IF((SUM('Раздел 1'!T75:T75)=0),"","Неверно!")</f>
      </c>
      <c r="B2123" s="113" t="s">
        <v>215</v>
      </c>
      <c r="C2123" s="111" t="s">
        <v>304</v>
      </c>
      <c r="D2123" s="111" t="s">
        <v>217</v>
      </c>
      <c r="E2123" s="111" t="str">
        <f>CONCATENATE(SUM('Раздел 1'!T75:T75),"=",0)</f>
        <v>0=0</v>
      </c>
      <c r="F2123" s="111" t="s">
        <v>1781</v>
      </c>
    </row>
    <row r="2124" spans="1:6" ht="12.75">
      <c r="A2124" s="112">
        <f>IF((SUM('Раздел 1'!T76:T76)=0),"","Неверно!")</f>
      </c>
      <c r="B2124" s="113" t="s">
        <v>215</v>
      </c>
      <c r="C2124" s="111" t="s">
        <v>305</v>
      </c>
      <c r="D2124" s="111" t="s">
        <v>217</v>
      </c>
      <c r="E2124" s="111" t="str">
        <f>CONCATENATE(SUM('Раздел 1'!T76:T76),"=",0)</f>
        <v>0=0</v>
      </c>
      <c r="F2124" s="111" t="s">
        <v>1781</v>
      </c>
    </row>
    <row r="2125" spans="1:6" ht="12.75">
      <c r="A2125" s="112">
        <f>IF((SUM('Раздел 1'!T77:T77)=0),"","Неверно!")</f>
      </c>
      <c r="B2125" s="113" t="s">
        <v>215</v>
      </c>
      <c r="C2125" s="111" t="s">
        <v>306</v>
      </c>
      <c r="D2125" s="111" t="s">
        <v>217</v>
      </c>
      <c r="E2125" s="111" t="str">
        <f>CONCATENATE(SUM('Раздел 1'!T77:T77),"=",0)</f>
        <v>0=0</v>
      </c>
      <c r="F2125" s="111" t="s">
        <v>1781</v>
      </c>
    </row>
    <row r="2126" spans="1:6" ht="12.75">
      <c r="A2126" s="112">
        <f>IF((SUM('Раздел 1'!T78:T78)=0),"","Неверно!")</f>
      </c>
      <c r="B2126" s="113" t="s">
        <v>215</v>
      </c>
      <c r="C2126" s="111" t="s">
        <v>307</v>
      </c>
      <c r="D2126" s="111" t="s">
        <v>217</v>
      </c>
      <c r="E2126" s="111" t="str">
        <f>CONCATENATE(SUM('Раздел 1'!T78:T78),"=",0)</f>
        <v>0=0</v>
      </c>
      <c r="F2126" s="111" t="s">
        <v>1781</v>
      </c>
    </row>
    <row r="2127" spans="1:6" ht="12.75">
      <c r="A2127" s="112">
        <f>IF((SUM('Раздел 1'!T79:T79)=0),"","Неверно!")</f>
      </c>
      <c r="B2127" s="113" t="s">
        <v>215</v>
      </c>
      <c r="C2127" s="111" t="s">
        <v>308</v>
      </c>
      <c r="D2127" s="111" t="s">
        <v>217</v>
      </c>
      <c r="E2127" s="111" t="str">
        <f>CONCATENATE(SUM('Раздел 1'!T79:T79),"=",0)</f>
        <v>0=0</v>
      </c>
      <c r="F2127" s="111" t="s">
        <v>1781</v>
      </c>
    </row>
    <row r="2128" spans="1:6" ht="12.75">
      <c r="A2128" s="112">
        <f>IF((SUM('Раздел 1'!T17:T17)=0),"","Неверно!")</f>
      </c>
      <c r="B2128" s="113" t="s">
        <v>215</v>
      </c>
      <c r="C2128" s="111" t="s">
        <v>309</v>
      </c>
      <c r="D2128" s="111" t="s">
        <v>217</v>
      </c>
      <c r="E2128" s="111" t="str">
        <f>CONCATENATE(SUM('Раздел 1'!T17:T17),"=",0)</f>
        <v>0=0</v>
      </c>
      <c r="F2128" s="111" t="s">
        <v>1781</v>
      </c>
    </row>
    <row r="2129" spans="1:6" ht="12.75">
      <c r="A2129" s="112">
        <f>IF((SUM('Раздел 1'!T80:T80)=0),"","Неверно!")</f>
      </c>
      <c r="B2129" s="113" t="s">
        <v>215</v>
      </c>
      <c r="C2129" s="111" t="s">
        <v>310</v>
      </c>
      <c r="D2129" s="111" t="s">
        <v>217</v>
      </c>
      <c r="E2129" s="111" t="str">
        <f>CONCATENATE(SUM('Раздел 1'!T80:T80),"=",0)</f>
        <v>0=0</v>
      </c>
      <c r="F2129" s="111" t="s">
        <v>1781</v>
      </c>
    </row>
    <row r="2130" spans="1:6" ht="12.75">
      <c r="A2130" s="112">
        <f>IF((SUM('Раздел 1'!T81:T81)=0),"","Неверно!")</f>
      </c>
      <c r="B2130" s="113" t="s">
        <v>215</v>
      </c>
      <c r="C2130" s="111" t="s">
        <v>311</v>
      </c>
      <c r="D2130" s="111" t="s">
        <v>217</v>
      </c>
      <c r="E2130" s="111" t="str">
        <f>CONCATENATE(SUM('Раздел 1'!T81:T81),"=",0)</f>
        <v>0=0</v>
      </c>
      <c r="F2130" s="111" t="s">
        <v>1781</v>
      </c>
    </row>
    <row r="2131" spans="1:6" ht="12.75">
      <c r="A2131" s="112">
        <f>IF((SUM('Раздел 1'!T82:T82)=0),"","Неверно!")</f>
      </c>
      <c r="B2131" s="113" t="s">
        <v>215</v>
      </c>
      <c r="C2131" s="111" t="s">
        <v>312</v>
      </c>
      <c r="D2131" s="111" t="s">
        <v>217</v>
      </c>
      <c r="E2131" s="111" t="str">
        <f>CONCATENATE(SUM('Раздел 1'!T82:T82),"=",0)</f>
        <v>0=0</v>
      </c>
      <c r="F2131" s="111" t="s">
        <v>1781</v>
      </c>
    </row>
    <row r="2132" spans="1:6" ht="12.75">
      <c r="A2132" s="112">
        <f>IF((SUM('Раздел 1'!T83:T83)=0),"","Неверно!")</f>
      </c>
      <c r="B2132" s="113" t="s">
        <v>215</v>
      </c>
      <c r="C2132" s="111" t="s">
        <v>313</v>
      </c>
      <c r="D2132" s="111" t="s">
        <v>217</v>
      </c>
      <c r="E2132" s="111" t="str">
        <f>CONCATENATE(SUM('Раздел 1'!T83:T83),"=",0)</f>
        <v>0=0</v>
      </c>
      <c r="F2132" s="111" t="s">
        <v>1781</v>
      </c>
    </row>
    <row r="2133" spans="1:6" ht="12.75">
      <c r="A2133" s="112">
        <f>IF((SUM('Раздел 1'!T84:T84)=0),"","Неверно!")</f>
      </c>
      <c r="B2133" s="113" t="s">
        <v>215</v>
      </c>
      <c r="C2133" s="111" t="s">
        <v>314</v>
      </c>
      <c r="D2133" s="111" t="s">
        <v>217</v>
      </c>
      <c r="E2133" s="111" t="str">
        <f>CONCATENATE(SUM('Раздел 1'!T84:T84),"=",0)</f>
        <v>0=0</v>
      </c>
      <c r="F2133" s="111" t="s">
        <v>1781</v>
      </c>
    </row>
    <row r="2134" spans="1:6" ht="12.75">
      <c r="A2134" s="112">
        <f>IF((SUM('Раздел 1'!T85:T85)=0),"","Неверно!")</f>
      </c>
      <c r="B2134" s="113" t="s">
        <v>215</v>
      </c>
      <c r="C2134" s="111" t="s">
        <v>315</v>
      </c>
      <c r="D2134" s="111" t="s">
        <v>217</v>
      </c>
      <c r="E2134" s="111" t="str">
        <f>CONCATENATE(SUM('Раздел 1'!T85:T85),"=",0)</f>
        <v>0=0</v>
      </c>
      <c r="F2134" s="111" t="s">
        <v>1781</v>
      </c>
    </row>
    <row r="2135" spans="1:6" ht="12.75">
      <c r="A2135" s="112">
        <f>IF((SUM('Раздел 1'!T86:T86)=0),"","Неверно!")</f>
      </c>
      <c r="B2135" s="113" t="s">
        <v>215</v>
      </c>
      <c r="C2135" s="111" t="s">
        <v>316</v>
      </c>
      <c r="D2135" s="111" t="s">
        <v>217</v>
      </c>
      <c r="E2135" s="111" t="str">
        <f>CONCATENATE(SUM('Раздел 1'!T86:T86),"=",0)</f>
        <v>0=0</v>
      </c>
      <c r="F2135" s="111" t="s">
        <v>1781</v>
      </c>
    </row>
    <row r="2136" spans="1:6" ht="12.75">
      <c r="A2136" s="112">
        <f>IF((SUM('Раздел 1'!T87:T87)=0),"","Неверно!")</f>
      </c>
      <c r="B2136" s="113" t="s">
        <v>215</v>
      </c>
      <c r="C2136" s="111" t="s">
        <v>317</v>
      </c>
      <c r="D2136" s="111" t="s">
        <v>217</v>
      </c>
      <c r="E2136" s="111" t="str">
        <f>CONCATENATE(SUM('Раздел 1'!T87:T87),"=",0)</f>
        <v>0=0</v>
      </c>
      <c r="F2136" s="111" t="s">
        <v>1781</v>
      </c>
    </row>
    <row r="2137" spans="1:6" ht="12.75">
      <c r="A2137" s="112">
        <f>IF((SUM('Раздел 1'!T88:T88)=0),"","Неверно!")</f>
      </c>
      <c r="B2137" s="113" t="s">
        <v>215</v>
      </c>
      <c r="C2137" s="111" t="s">
        <v>318</v>
      </c>
      <c r="D2137" s="111" t="s">
        <v>217</v>
      </c>
      <c r="E2137" s="111" t="str">
        <f>CONCATENATE(SUM('Раздел 1'!T88:T88),"=",0)</f>
        <v>0=0</v>
      </c>
      <c r="F2137" s="111" t="s">
        <v>1781</v>
      </c>
    </row>
    <row r="2138" spans="1:6" ht="12.75">
      <c r="A2138" s="112">
        <f>IF((SUM('Раздел 1'!T89:T89)=0),"","Неверно!")</f>
      </c>
      <c r="B2138" s="113" t="s">
        <v>215</v>
      </c>
      <c r="C2138" s="111" t="s">
        <v>319</v>
      </c>
      <c r="D2138" s="111" t="s">
        <v>217</v>
      </c>
      <c r="E2138" s="111" t="str">
        <f>CONCATENATE(SUM('Раздел 1'!T89:T89),"=",0)</f>
        <v>0=0</v>
      </c>
      <c r="F2138" s="111" t="s">
        <v>1781</v>
      </c>
    </row>
    <row r="2139" spans="1:6" ht="12.75">
      <c r="A2139" s="112">
        <f>IF((SUM('Раздел 1'!T18:T18)=0),"","Неверно!")</f>
      </c>
      <c r="B2139" s="113" t="s">
        <v>215</v>
      </c>
      <c r="C2139" s="111" t="s">
        <v>320</v>
      </c>
      <c r="D2139" s="111" t="s">
        <v>217</v>
      </c>
      <c r="E2139" s="111" t="str">
        <f>CONCATENATE(SUM('Раздел 1'!T18:T18),"=",0)</f>
        <v>0=0</v>
      </c>
      <c r="F2139" s="111" t="s">
        <v>1781</v>
      </c>
    </row>
    <row r="2140" spans="1:6" ht="12.75">
      <c r="A2140" s="112">
        <f>IF((SUM('Раздел 1'!T90:T90)=0),"","Неверно!")</f>
      </c>
      <c r="B2140" s="113" t="s">
        <v>215</v>
      </c>
      <c r="C2140" s="111" t="s">
        <v>321</v>
      </c>
      <c r="D2140" s="111" t="s">
        <v>217</v>
      </c>
      <c r="E2140" s="111" t="str">
        <f>CONCATENATE(SUM('Раздел 1'!T90:T90),"=",0)</f>
        <v>0=0</v>
      </c>
      <c r="F2140" s="111" t="s">
        <v>1781</v>
      </c>
    </row>
    <row r="2141" spans="1:6" ht="12.75">
      <c r="A2141" s="112">
        <f>IF((SUM('Раздел 1'!T91:T91)=0),"","Неверно!")</f>
      </c>
      <c r="B2141" s="113" t="s">
        <v>215</v>
      </c>
      <c r="C2141" s="111" t="s">
        <v>322</v>
      </c>
      <c r="D2141" s="111" t="s">
        <v>217</v>
      </c>
      <c r="E2141" s="111" t="str">
        <f>CONCATENATE(SUM('Раздел 1'!T91:T91),"=",0)</f>
        <v>0=0</v>
      </c>
      <c r="F2141" s="111" t="s">
        <v>1781</v>
      </c>
    </row>
    <row r="2142" spans="1:6" ht="12.75">
      <c r="A2142" s="112">
        <f>IF((SUM('Раздел 1'!T92:T92)=0),"","Неверно!")</f>
      </c>
      <c r="B2142" s="113" t="s">
        <v>215</v>
      </c>
      <c r="C2142" s="111" t="s">
        <v>323</v>
      </c>
      <c r="D2142" s="111" t="s">
        <v>217</v>
      </c>
      <c r="E2142" s="111" t="str">
        <f>CONCATENATE(SUM('Раздел 1'!T92:T92),"=",0)</f>
        <v>0=0</v>
      </c>
      <c r="F2142" s="111" t="s">
        <v>1781</v>
      </c>
    </row>
    <row r="2143" spans="1:6" ht="12.75">
      <c r="A2143" s="112">
        <f>IF((SUM('Раздел 1'!T93:T93)=0),"","Неверно!")</f>
      </c>
      <c r="B2143" s="113" t="s">
        <v>215</v>
      </c>
      <c r="C2143" s="111" t="s">
        <v>324</v>
      </c>
      <c r="D2143" s="111" t="s">
        <v>217</v>
      </c>
      <c r="E2143" s="111" t="str">
        <f>CONCATENATE(SUM('Раздел 1'!T93:T93),"=",0)</f>
        <v>0=0</v>
      </c>
      <c r="F2143" s="111" t="s">
        <v>1781</v>
      </c>
    </row>
    <row r="2144" spans="1:6" ht="12.75">
      <c r="A2144" s="112">
        <f>IF((SUM('Раздел 1'!T94:T94)=0),"","Неверно!")</f>
      </c>
      <c r="B2144" s="113" t="s">
        <v>215</v>
      </c>
      <c r="C2144" s="111" t="s">
        <v>325</v>
      </c>
      <c r="D2144" s="111" t="s">
        <v>217</v>
      </c>
      <c r="E2144" s="111" t="str">
        <f>CONCATENATE(SUM('Раздел 1'!T94:T94),"=",0)</f>
        <v>0=0</v>
      </c>
      <c r="F2144" s="111" t="s">
        <v>1781</v>
      </c>
    </row>
    <row r="2145" spans="1:6" ht="12.75">
      <c r="A2145" s="112">
        <f>IF((SUM('Раздел 1'!T95:T95)=0),"","Неверно!")</f>
      </c>
      <c r="B2145" s="113" t="s">
        <v>215</v>
      </c>
      <c r="C2145" s="111" t="s">
        <v>326</v>
      </c>
      <c r="D2145" s="111" t="s">
        <v>217</v>
      </c>
      <c r="E2145" s="111" t="str">
        <f>CONCATENATE(SUM('Раздел 1'!T95:T95),"=",0)</f>
        <v>0=0</v>
      </c>
      <c r="F2145" s="111" t="s">
        <v>1781</v>
      </c>
    </row>
    <row r="2146" spans="1:6" ht="12.75">
      <c r="A2146" s="112">
        <f>IF((SUM('Раздел 1'!T96:T96)=0),"","Неверно!")</f>
      </c>
      <c r="B2146" s="113" t="s">
        <v>215</v>
      </c>
      <c r="C2146" s="111" t="s">
        <v>327</v>
      </c>
      <c r="D2146" s="111" t="s">
        <v>217</v>
      </c>
      <c r="E2146" s="111" t="str">
        <f>CONCATENATE(SUM('Раздел 1'!T96:T96),"=",0)</f>
        <v>0=0</v>
      </c>
      <c r="F2146" s="111" t="s">
        <v>1781</v>
      </c>
    </row>
    <row r="2147" spans="1:6" ht="12.75">
      <c r="A2147" s="112">
        <f>IF((SUM('Раздел 1'!T97:T97)=0),"","Неверно!")</f>
      </c>
      <c r="B2147" s="113" t="s">
        <v>215</v>
      </c>
      <c r="C2147" s="111" t="s">
        <v>328</v>
      </c>
      <c r="D2147" s="111" t="s">
        <v>217</v>
      </c>
      <c r="E2147" s="111" t="str">
        <f>CONCATENATE(SUM('Раздел 1'!T97:T97),"=",0)</f>
        <v>0=0</v>
      </c>
      <c r="F2147" s="111" t="s">
        <v>1781</v>
      </c>
    </row>
    <row r="2148" spans="1:6" ht="12.75">
      <c r="A2148" s="112">
        <f>IF((SUM('Раздел 1'!T98:T98)=0),"","Неверно!")</f>
      </c>
      <c r="B2148" s="113" t="s">
        <v>215</v>
      </c>
      <c r="C2148" s="111" t="s">
        <v>329</v>
      </c>
      <c r="D2148" s="111" t="s">
        <v>217</v>
      </c>
      <c r="E2148" s="111" t="str">
        <f>CONCATENATE(SUM('Раздел 1'!T98:T98),"=",0)</f>
        <v>0=0</v>
      </c>
      <c r="F2148" s="111" t="s">
        <v>1781</v>
      </c>
    </row>
    <row r="2149" spans="1:6" ht="12.75">
      <c r="A2149" s="112">
        <f>IF((SUM('Раздел 1'!T99:T99)=0),"","Неверно!")</f>
      </c>
      <c r="B2149" s="113" t="s">
        <v>215</v>
      </c>
      <c r="C2149" s="111" t="s">
        <v>330</v>
      </c>
      <c r="D2149" s="111" t="s">
        <v>217</v>
      </c>
      <c r="E2149" s="111" t="str">
        <f>CONCATENATE(SUM('Раздел 1'!T99:T99),"=",0)</f>
        <v>0=0</v>
      </c>
      <c r="F2149" s="111" t="s">
        <v>1781</v>
      </c>
    </row>
    <row r="2150" spans="1:6" ht="12.75">
      <c r="A2150" s="112">
        <f>IF((SUM('Раздел 1'!T19:T19)=0),"","Неверно!")</f>
      </c>
      <c r="B2150" s="113" t="s">
        <v>215</v>
      </c>
      <c r="C2150" s="111" t="s">
        <v>331</v>
      </c>
      <c r="D2150" s="111" t="s">
        <v>217</v>
      </c>
      <c r="E2150" s="111" t="str">
        <f>CONCATENATE(SUM('Раздел 1'!T19:T19),"=",0)</f>
        <v>0=0</v>
      </c>
      <c r="F2150" s="111" t="s">
        <v>1781</v>
      </c>
    </row>
    <row r="2151" spans="1:6" ht="12.75">
      <c r="A2151" s="112">
        <f>IF((SUM('Раздел 1'!T100:T100)=0),"","Неверно!")</f>
      </c>
      <c r="B2151" s="113" t="s">
        <v>215</v>
      </c>
      <c r="C2151" s="111" t="s">
        <v>332</v>
      </c>
      <c r="D2151" s="111" t="s">
        <v>217</v>
      </c>
      <c r="E2151" s="111" t="str">
        <f>CONCATENATE(SUM('Раздел 1'!T100:T100),"=",0)</f>
        <v>0=0</v>
      </c>
      <c r="F2151" s="111" t="s">
        <v>1781</v>
      </c>
    </row>
    <row r="2152" spans="1:6" ht="12.75">
      <c r="A2152" s="112">
        <f>IF((SUM('Раздел 1'!T101:T101)=0),"","Неверно!")</f>
      </c>
      <c r="B2152" s="113" t="s">
        <v>215</v>
      </c>
      <c r="C2152" s="111" t="s">
        <v>333</v>
      </c>
      <c r="D2152" s="111" t="s">
        <v>217</v>
      </c>
      <c r="E2152" s="111" t="str">
        <f>CONCATENATE(SUM('Раздел 1'!T101:T101),"=",0)</f>
        <v>0=0</v>
      </c>
      <c r="F2152" s="111" t="s">
        <v>1781</v>
      </c>
    </row>
    <row r="2153" spans="1:6" ht="12.75">
      <c r="A2153" s="112">
        <f>IF((SUM('Раздел 1'!T102:T102)=0),"","Неверно!")</f>
      </c>
      <c r="B2153" s="113" t="s">
        <v>215</v>
      </c>
      <c r="C2153" s="111" t="s">
        <v>334</v>
      </c>
      <c r="D2153" s="111" t="s">
        <v>217</v>
      </c>
      <c r="E2153" s="111" t="str">
        <f>CONCATENATE(SUM('Раздел 1'!T102:T102),"=",0)</f>
        <v>0=0</v>
      </c>
      <c r="F2153" s="111" t="s">
        <v>1781</v>
      </c>
    </row>
    <row r="2154" spans="1:6" ht="12.75">
      <c r="A2154" s="112">
        <f>IF((SUM('Раздел 1'!T103:T103)=0),"","Неверно!")</f>
      </c>
      <c r="B2154" s="113" t="s">
        <v>215</v>
      </c>
      <c r="C2154" s="111" t="s">
        <v>335</v>
      </c>
      <c r="D2154" s="111" t="s">
        <v>217</v>
      </c>
      <c r="E2154" s="111" t="str">
        <f>CONCATENATE(SUM('Раздел 1'!T103:T103),"=",0)</f>
        <v>0=0</v>
      </c>
      <c r="F2154" s="111" t="s">
        <v>1781</v>
      </c>
    </row>
    <row r="2155" spans="1:6" ht="12.75">
      <c r="A2155" s="112">
        <f>IF((SUM('Раздел 1'!T104:T104)=0),"","Неверно!")</f>
      </c>
      <c r="B2155" s="113" t="s">
        <v>215</v>
      </c>
      <c r="C2155" s="111" t="s">
        <v>336</v>
      </c>
      <c r="D2155" s="111" t="s">
        <v>217</v>
      </c>
      <c r="E2155" s="111" t="str">
        <f>CONCATENATE(SUM('Раздел 1'!T104:T104),"=",0)</f>
        <v>0=0</v>
      </c>
      <c r="F2155" s="111" t="s">
        <v>1781</v>
      </c>
    </row>
    <row r="2156" spans="1:6" ht="12.75">
      <c r="A2156" s="112">
        <f>IF((SUM('Раздел 1'!T105:T105)=0),"","Неверно!")</f>
      </c>
      <c r="B2156" s="113" t="s">
        <v>215</v>
      </c>
      <c r="C2156" s="111" t="s">
        <v>337</v>
      </c>
      <c r="D2156" s="111" t="s">
        <v>217</v>
      </c>
      <c r="E2156" s="111" t="str">
        <f>CONCATENATE(SUM('Раздел 1'!T105:T105),"=",0)</f>
        <v>0=0</v>
      </c>
      <c r="F2156" s="111" t="s">
        <v>1781</v>
      </c>
    </row>
    <row r="2157" spans="1:6" ht="12.75">
      <c r="A2157" s="112">
        <f>IF((SUM('Раздел 1'!T106:T106)=0),"","Неверно!")</f>
      </c>
      <c r="B2157" s="113" t="s">
        <v>215</v>
      </c>
      <c r="C2157" s="111" t="s">
        <v>338</v>
      </c>
      <c r="D2157" s="111" t="s">
        <v>217</v>
      </c>
      <c r="E2157" s="111" t="str">
        <f>CONCATENATE(SUM('Раздел 1'!T106:T106),"=",0)</f>
        <v>0=0</v>
      </c>
      <c r="F2157" s="111" t="s">
        <v>1781</v>
      </c>
    </row>
    <row r="2158" spans="1:6" ht="12.75">
      <c r="A2158" s="112">
        <f>IF((SUM('Раздел 1'!T107:T107)=0),"","Неверно!")</f>
      </c>
      <c r="B2158" s="113" t="s">
        <v>215</v>
      </c>
      <c r="C2158" s="111" t="s">
        <v>339</v>
      </c>
      <c r="D2158" s="111" t="s">
        <v>217</v>
      </c>
      <c r="E2158" s="111" t="str">
        <f>CONCATENATE(SUM('Раздел 1'!T107:T107),"=",0)</f>
        <v>0=0</v>
      </c>
      <c r="F2158" s="111" t="s">
        <v>1781</v>
      </c>
    </row>
    <row r="2159" spans="1:6" ht="12.75">
      <c r="A2159" s="112">
        <f>IF((SUM('Раздел 1'!T108:T108)=0),"","Неверно!")</f>
      </c>
      <c r="B2159" s="113" t="s">
        <v>215</v>
      </c>
      <c r="C2159" s="111" t="s">
        <v>340</v>
      </c>
      <c r="D2159" s="111" t="s">
        <v>217</v>
      </c>
      <c r="E2159" s="111" t="str">
        <f>CONCATENATE(SUM('Раздел 1'!T108:T108),"=",0)</f>
        <v>0=0</v>
      </c>
      <c r="F2159" s="111" t="s">
        <v>1781</v>
      </c>
    </row>
    <row r="2160" spans="1:6" ht="12.75">
      <c r="A2160" s="112">
        <f>IF((SUM('Раздел 1'!T109:T109)=0),"","Неверно!")</f>
      </c>
      <c r="B2160" s="113" t="s">
        <v>215</v>
      </c>
      <c r="C2160" s="111" t="s">
        <v>341</v>
      </c>
      <c r="D2160" s="111" t="s">
        <v>217</v>
      </c>
      <c r="E2160" s="111" t="str">
        <f>CONCATENATE(SUM('Раздел 1'!T109:T109),"=",0)</f>
        <v>0=0</v>
      </c>
      <c r="F2160" s="111" t="s">
        <v>1781</v>
      </c>
    </row>
    <row r="2161" spans="1:6" ht="12.75">
      <c r="A2161" s="112">
        <f>IF((SUM('Раздел 1'!AT20:AT20)=0),"","Неверно!")</f>
      </c>
      <c r="B2161" s="113" t="s">
        <v>342</v>
      </c>
      <c r="C2161" s="111" t="s">
        <v>343</v>
      </c>
      <c r="D2161" s="111" t="s">
        <v>344</v>
      </c>
      <c r="E2161" s="111" t="str">
        <f>CONCATENATE(SUM('Раздел 1'!AT20:AT20),"=",0)</f>
        <v>0=0</v>
      </c>
      <c r="F2161" s="111"/>
    </row>
    <row r="2162" spans="1:6" ht="12.75">
      <c r="A2162" s="112">
        <f>IF((SUM('Раздел 1'!AT21:AT21)=0),"","Неверно!")</f>
      </c>
      <c r="B2162" s="113" t="s">
        <v>342</v>
      </c>
      <c r="C2162" s="111" t="s">
        <v>345</v>
      </c>
      <c r="D2162" s="111" t="s">
        <v>344</v>
      </c>
      <c r="E2162" s="111" t="str">
        <f>CONCATENATE(SUM('Раздел 1'!AT21:AT21),"=",0)</f>
        <v>0=0</v>
      </c>
      <c r="F2162" s="111"/>
    </row>
    <row r="2163" spans="1:6" ht="12.75">
      <c r="A2163" s="112">
        <f>IF((SUM('Раздел 1'!AT22:AT22)=0),"","Неверно!")</f>
      </c>
      <c r="B2163" s="113" t="s">
        <v>342</v>
      </c>
      <c r="C2163" s="111" t="s">
        <v>346</v>
      </c>
      <c r="D2163" s="111" t="s">
        <v>344</v>
      </c>
      <c r="E2163" s="111" t="str">
        <f>CONCATENATE(SUM('Раздел 1'!AT22:AT22),"=",0)</f>
        <v>0=0</v>
      </c>
      <c r="F2163" s="111"/>
    </row>
    <row r="2164" spans="1:6" ht="12.75">
      <c r="A2164" s="112">
        <f>IF((SUM('Раздел 1'!AT23:AT23)=0),"","Неверно!")</f>
      </c>
      <c r="B2164" s="113" t="s">
        <v>342</v>
      </c>
      <c r="C2164" s="111" t="s">
        <v>347</v>
      </c>
      <c r="D2164" s="111" t="s">
        <v>344</v>
      </c>
      <c r="E2164" s="111" t="str">
        <f>CONCATENATE(SUM('Раздел 1'!AT23:AT23),"=",0)</f>
        <v>0=0</v>
      </c>
      <c r="F2164" s="111"/>
    </row>
    <row r="2165" spans="1:6" ht="12.75">
      <c r="A2165" s="112">
        <f>IF((SUM('Раздел 1'!AT37:AT37)=0),"","Неверно!")</f>
      </c>
      <c r="B2165" s="113" t="s">
        <v>348</v>
      </c>
      <c r="C2165" s="111" t="s">
        <v>349</v>
      </c>
      <c r="D2165" s="111" t="s">
        <v>350</v>
      </c>
      <c r="E2165" s="111" t="str">
        <f>CONCATENATE(SUM('Раздел 1'!AT37:AT37),"=",0)</f>
        <v>0=0</v>
      </c>
      <c r="F2165" s="111"/>
    </row>
    <row r="2166" spans="1:6" ht="12.75">
      <c r="A2166" s="112">
        <f>IF((SUM('Раздел 1'!AT38:AT38)=0),"","Неверно!")</f>
      </c>
      <c r="B2166" s="113" t="s">
        <v>348</v>
      </c>
      <c r="C2166" s="111" t="s">
        <v>351</v>
      </c>
      <c r="D2166" s="111" t="s">
        <v>350</v>
      </c>
      <c r="E2166" s="111" t="str">
        <f>CONCATENATE(SUM('Раздел 1'!AT38:AT38),"=",0)</f>
        <v>0=0</v>
      </c>
      <c r="F2166" s="111"/>
    </row>
    <row r="2167" spans="1:6" ht="12.75">
      <c r="A2167" s="112">
        <f>IF((SUM('Раздел 1'!AT39:AT39)=0),"","Неверно!")</f>
      </c>
      <c r="B2167" s="113" t="s">
        <v>348</v>
      </c>
      <c r="C2167" s="111" t="s">
        <v>352</v>
      </c>
      <c r="D2167" s="111" t="s">
        <v>350</v>
      </c>
      <c r="E2167" s="111" t="str">
        <f>CONCATENATE(SUM('Раздел 1'!AT39:AT39),"=",0)</f>
        <v>0=0</v>
      </c>
      <c r="F2167" s="111"/>
    </row>
    <row r="2168" spans="1:6" ht="12.75">
      <c r="A2168" s="112">
        <f>IF((SUM('Раздел 1'!AT40:AT40)=0),"","Неверно!")</f>
      </c>
      <c r="B2168" s="113" t="s">
        <v>348</v>
      </c>
      <c r="C2168" s="111" t="s">
        <v>353</v>
      </c>
      <c r="D2168" s="111" t="s">
        <v>350</v>
      </c>
      <c r="E2168" s="111" t="str">
        <f>CONCATENATE(SUM('Раздел 1'!AT40:AT40),"=",0)</f>
        <v>0=0</v>
      </c>
      <c r="F2168" s="111"/>
    </row>
    <row r="2169" spans="1:6" ht="12.75">
      <c r="A2169" s="112">
        <f>IF((SUM('Раздел 1'!AT41:AT41)=0),"","Неверно!")</f>
      </c>
      <c r="B2169" s="113" t="s">
        <v>348</v>
      </c>
      <c r="C2169" s="111" t="s">
        <v>354</v>
      </c>
      <c r="D2169" s="111" t="s">
        <v>350</v>
      </c>
      <c r="E2169" s="111" t="str">
        <f>CONCATENATE(SUM('Раздел 1'!AT41:AT41),"=",0)</f>
        <v>0=0</v>
      </c>
      <c r="F2169" s="111"/>
    </row>
    <row r="2170" spans="1:6" ht="12.75">
      <c r="A2170" s="112">
        <f>IF((SUM('Раздел 1'!AT42:AT42)=0),"","Неверно!")</f>
      </c>
      <c r="B2170" s="113" t="s">
        <v>348</v>
      </c>
      <c r="C2170" s="111" t="s">
        <v>355</v>
      </c>
      <c r="D2170" s="111" t="s">
        <v>350</v>
      </c>
      <c r="E2170" s="111" t="str">
        <f>CONCATENATE(SUM('Раздел 1'!AT42:AT42),"=",0)</f>
        <v>0=0</v>
      </c>
      <c r="F2170" s="111"/>
    </row>
    <row r="2171" spans="1:6" ht="12.75">
      <c r="A2171" s="112">
        <f>IF((SUM('Раздел 1'!AT43:AT43)=0),"","Неверно!")</f>
      </c>
      <c r="B2171" s="113" t="s">
        <v>348</v>
      </c>
      <c r="C2171" s="111" t="s">
        <v>356</v>
      </c>
      <c r="D2171" s="111" t="s">
        <v>350</v>
      </c>
      <c r="E2171" s="111" t="str">
        <f>CONCATENATE(SUM('Раздел 1'!AT43:AT43),"=",0)</f>
        <v>0=0</v>
      </c>
      <c r="F2171" s="111"/>
    </row>
    <row r="2172" spans="1:6" ht="12.75">
      <c r="A2172" s="112">
        <f>IF((SUM('Раздел 1'!AT44:AT44)=0),"","Неверно!")</f>
      </c>
      <c r="B2172" s="113" t="s">
        <v>348</v>
      </c>
      <c r="C2172" s="111" t="s">
        <v>357</v>
      </c>
      <c r="D2172" s="111" t="s">
        <v>350</v>
      </c>
      <c r="E2172" s="111" t="str">
        <f>CONCATENATE(SUM('Раздел 1'!AT44:AT44),"=",0)</f>
        <v>0=0</v>
      </c>
      <c r="F2172" s="111"/>
    </row>
    <row r="2173" spans="1:6" ht="12.75">
      <c r="A2173" s="112">
        <f>IF((SUM('Раздел 1'!AT45:AT45)=0),"","Неверно!")</f>
      </c>
      <c r="B2173" s="113" t="s">
        <v>348</v>
      </c>
      <c r="C2173" s="111" t="s">
        <v>358</v>
      </c>
      <c r="D2173" s="111" t="s">
        <v>350</v>
      </c>
      <c r="E2173" s="111" t="str">
        <f>CONCATENATE(SUM('Раздел 1'!AT45:AT45),"=",0)</f>
        <v>0=0</v>
      </c>
      <c r="F2173" s="111"/>
    </row>
    <row r="2174" spans="1:6" ht="12.75">
      <c r="A2174" s="112">
        <f>IF((SUM('Раздел 1'!AT46:AT46)=0),"","Неверно!")</f>
      </c>
      <c r="B2174" s="113" t="s">
        <v>348</v>
      </c>
      <c r="C2174" s="111" t="s">
        <v>359</v>
      </c>
      <c r="D2174" s="111" t="s">
        <v>350</v>
      </c>
      <c r="E2174" s="111" t="str">
        <f>CONCATENATE(SUM('Раздел 1'!AT46:AT46),"=",0)</f>
        <v>0=0</v>
      </c>
      <c r="F2174" s="111"/>
    </row>
    <row r="2175" spans="1:6" ht="12.75">
      <c r="A2175" s="112">
        <f>IF((SUM('Раздел 1'!AT47:AT47)=0),"","Неверно!")</f>
      </c>
      <c r="B2175" s="113" t="s">
        <v>348</v>
      </c>
      <c r="C2175" s="111" t="s">
        <v>360</v>
      </c>
      <c r="D2175" s="111" t="s">
        <v>350</v>
      </c>
      <c r="E2175" s="111" t="str">
        <f>CONCATENATE(SUM('Раздел 1'!AT47:AT47),"=",0)</f>
        <v>0=0</v>
      </c>
      <c r="F2175" s="111"/>
    </row>
    <row r="2176" spans="1:6" ht="12.75">
      <c r="A2176" s="112">
        <f>IF((SUM('Раздел 1'!AT48:AT48)=0),"","Неверно!")</f>
      </c>
      <c r="B2176" s="113" t="s">
        <v>348</v>
      </c>
      <c r="C2176" s="111" t="s">
        <v>361</v>
      </c>
      <c r="D2176" s="111" t="s">
        <v>350</v>
      </c>
      <c r="E2176" s="111" t="str">
        <f>CONCATENATE(SUM('Раздел 1'!AT48:AT48),"=",0)</f>
        <v>0=0</v>
      </c>
      <c r="F2176" s="111"/>
    </row>
    <row r="2177" spans="1:6" ht="12.75">
      <c r="A2177" s="112">
        <f>IF((SUM('Раздел 1'!AT33:AT33)=0),"","Неверно!")</f>
      </c>
      <c r="B2177" s="113" t="s">
        <v>362</v>
      </c>
      <c r="C2177" s="111" t="s">
        <v>2462</v>
      </c>
      <c r="D2177" s="111" t="s">
        <v>2463</v>
      </c>
      <c r="E2177" s="111" t="str">
        <f>CONCATENATE(SUM('Раздел 1'!AT33:AT33),"=",0)</f>
        <v>0=0</v>
      </c>
      <c r="F2177" s="111"/>
    </row>
    <row r="2178" spans="1:6" ht="12.75">
      <c r="A2178" s="112">
        <f>IF((SUM('Раздел 1'!AT34:AT34)=0),"","Неверно!")</f>
      </c>
      <c r="B2178" s="113" t="s">
        <v>362</v>
      </c>
      <c r="C2178" s="111" t="s">
        <v>363</v>
      </c>
      <c r="D2178" s="111" t="s">
        <v>2463</v>
      </c>
      <c r="E2178" s="111" t="str">
        <f>CONCATENATE(SUM('Раздел 1'!AT34:AT34),"=",0)</f>
        <v>0=0</v>
      </c>
      <c r="F2178" s="111"/>
    </row>
    <row r="2179" spans="1:6" ht="12.75">
      <c r="A2179" s="112">
        <f>IF((SUM('Раздел 1'!AT35:AT35)=0),"","Неверно!")</f>
      </c>
      <c r="B2179" s="113" t="s">
        <v>362</v>
      </c>
      <c r="C2179" s="111" t="s">
        <v>364</v>
      </c>
      <c r="D2179" s="111" t="s">
        <v>2463</v>
      </c>
      <c r="E2179" s="111" t="str">
        <f>CONCATENATE(SUM('Раздел 1'!AT35:AT35),"=",0)</f>
        <v>0=0</v>
      </c>
      <c r="F2179" s="111"/>
    </row>
    <row r="2180" spans="1:6" ht="12.75">
      <c r="A2180" s="112">
        <f>IF((SUM('Раздел 1'!D135:AV135)=0),"","Неверно!")</f>
      </c>
      <c r="B2180" s="113" t="s">
        <v>365</v>
      </c>
      <c r="C2180" s="111" t="s">
        <v>366</v>
      </c>
      <c r="D2180" s="111" t="s">
        <v>367</v>
      </c>
      <c r="E2180" s="111" t="str">
        <f>CONCATENATE(SUM('Раздел 1'!D135:AV135),"=",0)</f>
        <v>0=0</v>
      </c>
      <c r="F2180" s="111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</sheetPr>
  <dimension ref="A1:E8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1.57421875" style="37" customWidth="1"/>
    <col min="2" max="2" width="6.00390625" style="44" bestFit="1" customWidth="1"/>
    <col min="3" max="3" width="2.8515625" style="37" customWidth="1"/>
    <col min="4" max="4" width="41.7109375" style="37" bestFit="1" customWidth="1"/>
    <col min="5" max="5" width="5.57421875" style="37" bestFit="1" customWidth="1"/>
    <col min="6" max="16384" width="9.140625" style="37" customWidth="1"/>
  </cols>
  <sheetData>
    <row r="1" spans="1:5" ht="15.75">
      <c r="A1" s="31" t="s">
        <v>2182</v>
      </c>
      <c r="B1" s="32" t="s">
        <v>2183</v>
      </c>
      <c r="D1" s="38" t="s">
        <v>2269</v>
      </c>
      <c r="E1" s="39" t="s">
        <v>2183</v>
      </c>
    </row>
    <row r="2" spans="1:5" ht="15.75">
      <c r="A2" s="33" t="s">
        <v>2184</v>
      </c>
      <c r="B2" s="34" t="s">
        <v>2369</v>
      </c>
      <c r="D2" s="40">
        <v>6</v>
      </c>
      <c r="E2" s="41" t="s">
        <v>2270</v>
      </c>
    </row>
    <row r="3" spans="1:5" ht="16.5" thickBot="1">
      <c r="A3" s="33" t="s">
        <v>2185</v>
      </c>
      <c r="B3" s="34" t="s">
        <v>2370</v>
      </c>
      <c r="D3" s="42">
        <v>12</v>
      </c>
      <c r="E3" s="43" t="s">
        <v>2271</v>
      </c>
    </row>
    <row r="4" spans="1:2" ht="15.75">
      <c r="A4" s="33" t="s">
        <v>2186</v>
      </c>
      <c r="B4" s="34" t="s">
        <v>2371</v>
      </c>
    </row>
    <row r="5" spans="1:2" ht="15.75">
      <c r="A5" s="33" t="s">
        <v>2187</v>
      </c>
      <c r="B5" s="34" t="s">
        <v>2372</v>
      </c>
    </row>
    <row r="6" spans="1:2" ht="15.75">
      <c r="A6" s="33" t="s">
        <v>2188</v>
      </c>
      <c r="B6" s="34" t="s">
        <v>2373</v>
      </c>
    </row>
    <row r="7" spans="1:2" ht="15.75">
      <c r="A7" s="33" t="s">
        <v>2189</v>
      </c>
      <c r="B7" s="34" t="s">
        <v>2374</v>
      </c>
    </row>
    <row r="8" spans="1:2" ht="15.75">
      <c r="A8" s="33" t="s">
        <v>2190</v>
      </c>
      <c r="B8" s="34" t="s">
        <v>2375</v>
      </c>
    </row>
    <row r="9" spans="1:2" ht="15.75">
      <c r="A9" s="33" t="s">
        <v>2191</v>
      </c>
      <c r="B9" s="34" t="s">
        <v>2376</v>
      </c>
    </row>
    <row r="10" spans="1:2" ht="15.75">
      <c r="A10" s="33" t="s">
        <v>2192</v>
      </c>
      <c r="B10" s="34" t="s">
        <v>2377</v>
      </c>
    </row>
    <row r="11" spans="1:2" ht="15.75">
      <c r="A11" s="33" t="s">
        <v>2193</v>
      </c>
      <c r="B11" s="34" t="s">
        <v>2378</v>
      </c>
    </row>
    <row r="12" spans="1:2" ht="15.75">
      <c r="A12" s="33" t="s">
        <v>2194</v>
      </c>
      <c r="B12" s="34" t="s">
        <v>2379</v>
      </c>
    </row>
    <row r="13" spans="1:2" ht="15.75">
      <c r="A13" s="33" t="s">
        <v>2267</v>
      </c>
      <c r="B13" s="34" t="s">
        <v>2380</v>
      </c>
    </row>
    <row r="14" spans="1:2" ht="15.75">
      <c r="A14" s="33" t="s">
        <v>2195</v>
      </c>
      <c r="B14" s="34" t="s">
        <v>2381</v>
      </c>
    </row>
    <row r="15" spans="1:2" ht="15.75">
      <c r="A15" s="33" t="s">
        <v>2196</v>
      </c>
      <c r="B15" s="34" t="s">
        <v>2382</v>
      </c>
    </row>
    <row r="16" spans="1:2" ht="15.75">
      <c r="A16" s="33" t="s">
        <v>2197</v>
      </c>
      <c r="B16" s="34" t="s">
        <v>2383</v>
      </c>
    </row>
    <row r="17" spans="1:2" ht="15.75">
      <c r="A17" s="33" t="s">
        <v>2198</v>
      </c>
      <c r="B17" s="34" t="s">
        <v>2384</v>
      </c>
    </row>
    <row r="18" spans="1:2" ht="15.75">
      <c r="A18" s="33" t="s">
        <v>2199</v>
      </c>
      <c r="B18" s="34" t="s">
        <v>2385</v>
      </c>
    </row>
    <row r="19" spans="1:2" ht="15.75">
      <c r="A19" s="33" t="s">
        <v>2200</v>
      </c>
      <c r="B19" s="34" t="s">
        <v>2386</v>
      </c>
    </row>
    <row r="20" spans="1:2" ht="15.75">
      <c r="A20" s="33" t="s">
        <v>2201</v>
      </c>
      <c r="B20" s="34" t="s">
        <v>2387</v>
      </c>
    </row>
    <row r="21" spans="1:2" ht="15.75">
      <c r="A21" s="33" t="s">
        <v>2202</v>
      </c>
      <c r="B21" s="34" t="s">
        <v>2388</v>
      </c>
    </row>
    <row r="22" spans="1:2" ht="15.75">
      <c r="A22" s="33" t="s">
        <v>2203</v>
      </c>
      <c r="B22" s="34" t="s">
        <v>2389</v>
      </c>
    </row>
    <row r="23" spans="1:2" ht="15.75">
      <c r="A23" s="33" t="s">
        <v>2204</v>
      </c>
      <c r="B23" s="34" t="s">
        <v>2390</v>
      </c>
    </row>
    <row r="24" spans="1:2" ht="15.75">
      <c r="A24" s="33" t="s">
        <v>2205</v>
      </c>
      <c r="B24" s="34" t="s">
        <v>2391</v>
      </c>
    </row>
    <row r="25" spans="1:2" ht="15.75">
      <c r="A25" s="33" t="s">
        <v>2206</v>
      </c>
      <c r="B25" s="34" t="s">
        <v>2392</v>
      </c>
    </row>
    <row r="26" spans="1:2" ht="15.75">
      <c r="A26" s="33" t="s">
        <v>2207</v>
      </c>
      <c r="B26" s="34" t="s">
        <v>2393</v>
      </c>
    </row>
    <row r="27" spans="1:2" ht="15.75">
      <c r="A27" s="33" t="s">
        <v>2208</v>
      </c>
      <c r="B27" s="34" t="s">
        <v>2394</v>
      </c>
    </row>
    <row r="28" spans="1:2" ht="15.75">
      <c r="A28" s="33" t="s">
        <v>2209</v>
      </c>
      <c r="B28" s="34" t="s">
        <v>2395</v>
      </c>
    </row>
    <row r="29" spans="1:2" ht="15.75">
      <c r="A29" s="33" t="s">
        <v>2210</v>
      </c>
      <c r="B29" s="34" t="s">
        <v>2396</v>
      </c>
    </row>
    <row r="30" spans="1:2" ht="15.75">
      <c r="A30" s="33" t="s">
        <v>2211</v>
      </c>
      <c r="B30" s="34" t="s">
        <v>2397</v>
      </c>
    </row>
    <row r="31" spans="1:2" ht="15.75">
      <c r="A31" s="33" t="s">
        <v>2212</v>
      </c>
      <c r="B31" s="34" t="s">
        <v>2398</v>
      </c>
    </row>
    <row r="32" spans="1:2" ht="15.75">
      <c r="A32" s="33" t="s">
        <v>2213</v>
      </c>
      <c r="B32" s="34" t="s">
        <v>2399</v>
      </c>
    </row>
    <row r="33" spans="1:2" ht="15.75">
      <c r="A33" s="33" t="s">
        <v>2214</v>
      </c>
      <c r="B33" s="34" t="s">
        <v>2400</v>
      </c>
    </row>
    <row r="34" spans="1:2" ht="15.75">
      <c r="A34" s="33" t="s">
        <v>2215</v>
      </c>
      <c r="B34" s="34" t="s">
        <v>2401</v>
      </c>
    </row>
    <row r="35" spans="1:2" ht="15.75">
      <c r="A35" s="33" t="s">
        <v>2216</v>
      </c>
      <c r="B35" s="34" t="s">
        <v>2402</v>
      </c>
    </row>
    <row r="36" spans="1:2" ht="15.75">
      <c r="A36" s="33" t="s">
        <v>2217</v>
      </c>
      <c r="B36" s="34" t="s">
        <v>2403</v>
      </c>
    </row>
    <row r="37" spans="1:2" ht="15.75">
      <c r="A37" s="33" t="s">
        <v>2218</v>
      </c>
      <c r="B37" s="34" t="s">
        <v>2404</v>
      </c>
    </row>
    <row r="38" spans="1:2" ht="15.75">
      <c r="A38" s="33" t="s">
        <v>2219</v>
      </c>
      <c r="B38" s="34" t="s">
        <v>2405</v>
      </c>
    </row>
    <row r="39" spans="1:2" ht="15.75">
      <c r="A39" s="33" t="s">
        <v>2220</v>
      </c>
      <c r="B39" s="34" t="s">
        <v>2406</v>
      </c>
    </row>
    <row r="40" spans="1:2" ht="15.75">
      <c r="A40" s="33" t="s">
        <v>2221</v>
      </c>
      <c r="B40" s="34" t="s">
        <v>2407</v>
      </c>
    </row>
    <row r="41" spans="1:2" ht="15.75">
      <c r="A41" s="33" t="s">
        <v>2222</v>
      </c>
      <c r="B41" s="34" t="s">
        <v>2408</v>
      </c>
    </row>
    <row r="42" spans="1:2" ht="15.75">
      <c r="A42" s="33" t="s">
        <v>2223</v>
      </c>
      <c r="B42" s="34" t="s">
        <v>2409</v>
      </c>
    </row>
    <row r="43" spans="1:2" ht="15.75">
      <c r="A43" s="33" t="s">
        <v>2224</v>
      </c>
      <c r="B43" s="34" t="s">
        <v>2410</v>
      </c>
    </row>
    <row r="44" spans="1:2" ht="15.75">
      <c r="A44" s="33" t="s">
        <v>2225</v>
      </c>
      <c r="B44" s="34" t="s">
        <v>2411</v>
      </c>
    </row>
    <row r="45" spans="1:2" ht="15.75">
      <c r="A45" s="33" t="s">
        <v>2226</v>
      </c>
      <c r="B45" s="34" t="s">
        <v>2412</v>
      </c>
    </row>
    <row r="46" spans="1:2" ht="15.75">
      <c r="A46" s="33" t="s">
        <v>2227</v>
      </c>
      <c r="B46" s="34" t="s">
        <v>2413</v>
      </c>
    </row>
    <row r="47" spans="1:2" ht="15.75">
      <c r="A47" s="33" t="s">
        <v>2228</v>
      </c>
      <c r="B47" s="34" t="s">
        <v>2414</v>
      </c>
    </row>
    <row r="48" spans="1:2" ht="15.75">
      <c r="A48" s="33" t="s">
        <v>2229</v>
      </c>
      <c r="B48" s="34" t="s">
        <v>2415</v>
      </c>
    </row>
    <row r="49" spans="1:2" ht="15.75">
      <c r="A49" s="33" t="s">
        <v>2230</v>
      </c>
      <c r="B49" s="34" t="s">
        <v>2416</v>
      </c>
    </row>
    <row r="50" spans="1:2" ht="15.75">
      <c r="A50" s="33" t="s">
        <v>2231</v>
      </c>
      <c r="B50" s="34" t="s">
        <v>2417</v>
      </c>
    </row>
    <row r="51" spans="1:2" ht="15.75">
      <c r="A51" s="33" t="s">
        <v>2232</v>
      </c>
      <c r="B51" s="34" t="s">
        <v>2418</v>
      </c>
    </row>
    <row r="52" spans="1:2" ht="15.75">
      <c r="A52" s="33" t="s">
        <v>2233</v>
      </c>
      <c r="B52" s="34" t="s">
        <v>2419</v>
      </c>
    </row>
    <row r="53" spans="1:2" ht="15.75">
      <c r="A53" s="33" t="s">
        <v>2234</v>
      </c>
      <c r="B53" s="34" t="s">
        <v>2420</v>
      </c>
    </row>
    <row r="54" spans="1:2" ht="15.75">
      <c r="A54" s="33" t="s">
        <v>2260</v>
      </c>
      <c r="B54" s="34" t="s">
        <v>2421</v>
      </c>
    </row>
    <row r="55" spans="1:2" ht="15.75">
      <c r="A55" s="33" t="s">
        <v>2235</v>
      </c>
      <c r="B55" s="34" t="s">
        <v>2422</v>
      </c>
    </row>
    <row r="56" spans="1:2" ht="15.75">
      <c r="A56" s="33" t="s">
        <v>2236</v>
      </c>
      <c r="B56" s="34" t="s">
        <v>2423</v>
      </c>
    </row>
    <row r="57" spans="1:2" ht="15.75">
      <c r="A57" s="33" t="s">
        <v>2237</v>
      </c>
      <c r="B57" s="34" t="s">
        <v>2424</v>
      </c>
    </row>
    <row r="58" spans="1:2" ht="15.75">
      <c r="A58" s="33" t="s">
        <v>2238</v>
      </c>
      <c r="B58" s="34" t="s">
        <v>2425</v>
      </c>
    </row>
    <row r="59" spans="1:2" ht="15.75">
      <c r="A59" s="33" t="s">
        <v>2239</v>
      </c>
      <c r="B59" s="34" t="s">
        <v>2426</v>
      </c>
    </row>
    <row r="60" spans="1:2" ht="15.75">
      <c r="A60" s="33" t="s">
        <v>2240</v>
      </c>
      <c r="B60" s="34" t="s">
        <v>2427</v>
      </c>
    </row>
    <row r="61" spans="1:2" ht="15.75">
      <c r="A61" s="33" t="s">
        <v>2241</v>
      </c>
      <c r="B61" s="34" t="s">
        <v>2428</v>
      </c>
    </row>
    <row r="62" spans="1:2" ht="15.75">
      <c r="A62" s="33" t="s">
        <v>2242</v>
      </c>
      <c r="B62" s="34" t="s">
        <v>2429</v>
      </c>
    </row>
    <row r="63" spans="1:2" ht="15.75">
      <c r="A63" s="33" t="s">
        <v>2243</v>
      </c>
      <c r="B63" s="34" t="s">
        <v>2430</v>
      </c>
    </row>
    <row r="64" spans="1:2" ht="15.75">
      <c r="A64" s="33" t="s">
        <v>2244</v>
      </c>
      <c r="B64" s="34" t="s">
        <v>2431</v>
      </c>
    </row>
    <row r="65" spans="1:2" ht="15.75">
      <c r="A65" s="33" t="s">
        <v>2245</v>
      </c>
      <c r="B65" s="34" t="s">
        <v>2432</v>
      </c>
    </row>
    <row r="66" spans="1:2" ht="15.75">
      <c r="A66" s="33" t="s">
        <v>2246</v>
      </c>
      <c r="B66" s="34" t="s">
        <v>2433</v>
      </c>
    </row>
    <row r="67" spans="1:2" ht="15.75">
      <c r="A67" s="33" t="s">
        <v>2247</v>
      </c>
      <c r="B67" s="34" t="s">
        <v>2434</v>
      </c>
    </row>
    <row r="68" spans="1:2" ht="15.75">
      <c r="A68" s="33" t="s">
        <v>2261</v>
      </c>
      <c r="B68" s="34" t="s">
        <v>2435</v>
      </c>
    </row>
    <row r="69" spans="1:2" ht="15.75">
      <c r="A69" s="33" t="s">
        <v>2248</v>
      </c>
      <c r="B69" s="34" t="s">
        <v>2436</v>
      </c>
    </row>
    <row r="70" spans="1:2" ht="15.75">
      <c r="A70" s="33" t="s">
        <v>2249</v>
      </c>
      <c r="B70" s="34" t="s">
        <v>2437</v>
      </c>
    </row>
    <row r="71" spans="1:2" ht="15.75">
      <c r="A71" s="33" t="s">
        <v>2250</v>
      </c>
      <c r="B71" s="34" t="s">
        <v>2438</v>
      </c>
    </row>
    <row r="72" spans="1:2" ht="15.75">
      <c r="A72" s="33" t="s">
        <v>2268</v>
      </c>
      <c r="B72" s="34" t="s">
        <v>2439</v>
      </c>
    </row>
    <row r="73" spans="1:2" ht="15.75">
      <c r="A73" s="33" t="s">
        <v>2251</v>
      </c>
      <c r="B73" s="34" t="s">
        <v>2440</v>
      </c>
    </row>
    <row r="74" spans="1:2" ht="15.75">
      <c r="A74" s="33" t="s">
        <v>2252</v>
      </c>
      <c r="B74" s="34" t="s">
        <v>2441</v>
      </c>
    </row>
    <row r="75" spans="1:2" ht="15.75">
      <c r="A75" s="33" t="s">
        <v>2253</v>
      </c>
      <c r="B75" s="34" t="s">
        <v>2442</v>
      </c>
    </row>
    <row r="76" spans="1:2" ht="15.75">
      <c r="A76" s="33" t="s">
        <v>2254</v>
      </c>
      <c r="B76" s="34" t="s">
        <v>2443</v>
      </c>
    </row>
    <row r="77" spans="1:2" ht="15.75">
      <c r="A77" s="33" t="s">
        <v>2255</v>
      </c>
      <c r="B77" s="34" t="s">
        <v>2444</v>
      </c>
    </row>
    <row r="78" spans="1:2" ht="15.75">
      <c r="A78" s="33" t="s">
        <v>2256</v>
      </c>
      <c r="B78" s="34" t="s">
        <v>2445</v>
      </c>
    </row>
    <row r="79" spans="1:2" ht="15.75">
      <c r="A79" s="33" t="s">
        <v>2257</v>
      </c>
      <c r="B79" s="34" t="s">
        <v>2446</v>
      </c>
    </row>
    <row r="80" spans="1:2" ht="15.75">
      <c r="A80" s="33" t="s">
        <v>2258</v>
      </c>
      <c r="B80" s="34" t="s">
        <v>2447</v>
      </c>
    </row>
    <row r="81" spans="1:2" ht="15.75">
      <c r="A81" s="33" t="s">
        <v>2259</v>
      </c>
      <c r="B81" s="34" t="s">
        <v>2448</v>
      </c>
    </row>
    <row r="82" spans="1:2" ht="15.75">
      <c r="A82" s="33" t="s">
        <v>2262</v>
      </c>
      <c r="B82" s="34" t="s">
        <v>2449</v>
      </c>
    </row>
    <row r="83" spans="1:2" ht="15.75">
      <c r="A83" s="33" t="s">
        <v>2263</v>
      </c>
      <c r="B83" s="34" t="s">
        <v>2450</v>
      </c>
    </row>
    <row r="84" spans="1:2" ht="15.75">
      <c r="A84" s="33" t="s">
        <v>2264</v>
      </c>
      <c r="B84" s="34" t="s">
        <v>2451</v>
      </c>
    </row>
    <row r="85" spans="1:2" ht="15.75">
      <c r="A85" s="33" t="s">
        <v>2265</v>
      </c>
      <c r="B85" s="34" t="s">
        <v>2452</v>
      </c>
    </row>
    <row r="86" spans="1:2" ht="15.75">
      <c r="A86" s="33" t="s">
        <v>2266</v>
      </c>
      <c r="B86" s="34" t="s">
        <v>2453</v>
      </c>
    </row>
    <row r="87" spans="1:2" ht="32.25" thickBot="1">
      <c r="A87" s="35" t="s">
        <v>1931</v>
      </c>
      <c r="B87" s="36" t="s">
        <v>2454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2024-01-30T10:22:06Z</cp:lastPrinted>
  <dcterms:created xsi:type="dcterms:W3CDTF">2004-03-24T19:37:04Z</dcterms:created>
  <dcterms:modified xsi:type="dcterms:W3CDTF">2024-01-30T10:23:04Z</dcterms:modified>
  <cp:category/>
  <cp:version/>
  <cp:contentType/>
  <cp:contentStatus/>
</cp:coreProperties>
</file>